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3860"/>
  </bookViews>
  <sheets>
    <sheet name="ф 422 12 мес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</externalReferences>
  <definedNames>
    <definedName name="\a" localSheetId="0">#REF!</definedName>
    <definedName name="\a">#REF!</definedName>
    <definedName name="\g" localSheetId="0">[1]IPR_VOG!$P$8</definedName>
    <definedName name="\g">[2]IPR_VOG!$P$8</definedName>
    <definedName name="\h" localSheetId="0">[1]IPR_VOG!$P$4:$Q$4</definedName>
    <definedName name="\h">[2]IPR_VOG!$P$4:$Q$4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[1]IPR_VOG!$P$6:$R$6</definedName>
    <definedName name="\p">[2]IPR_VOG!$P$6:$R$6</definedName>
    <definedName name="\q" localSheetId="0">[1]IPR_VOG!$P$2</definedName>
    <definedName name="\q">[2]IPR_VOG!$P$2</definedName>
    <definedName name="____________A70000">'[3]B-4'!#REF!</definedName>
    <definedName name="____________A80000">'[3]B-4'!#REF!</definedName>
    <definedName name="____________DAT1">#REF!</definedName>
    <definedName name="____________DAT10">#REF!</definedName>
    <definedName name="____________DAT2">#REF!</definedName>
    <definedName name="____________DAT3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EPS2">[4]TB!#REF!</definedName>
    <definedName name="____________EPS3">[4]TB!#REF!</definedName>
    <definedName name="____________EPS4">[4]TB!#REF!</definedName>
    <definedName name="____________kv1">#REF!</definedName>
    <definedName name="____________kv2">#REF!</definedName>
    <definedName name="____________kv3">#REF!</definedName>
    <definedName name="____________kv4">#REF!</definedName>
    <definedName name="____________LHR01">#REF!</definedName>
    <definedName name="____________LHR02">#REF!</definedName>
    <definedName name="____________LHR03">#REF!</definedName>
    <definedName name="____________LHR04">#REF!</definedName>
    <definedName name="____________LHR05">#REF!</definedName>
    <definedName name="____________LHR06">#REF!</definedName>
    <definedName name="____________LHR07">#REF!</definedName>
    <definedName name="____________LHR08">#REF!</definedName>
    <definedName name="____________LHR09">#REF!</definedName>
    <definedName name="____________LHR10">#REF!</definedName>
    <definedName name="____________LHR11">#REF!</definedName>
    <definedName name="____________LHR12">#REF!</definedName>
    <definedName name="____________LHR13">#REF!</definedName>
    <definedName name="____________LHR14">#REF!</definedName>
    <definedName name="____________LHR15">#REF!</definedName>
    <definedName name="____________LHR16">#REF!</definedName>
    <definedName name="____________LHR17">#REF!</definedName>
    <definedName name="____________LHR18">#REF!</definedName>
    <definedName name="____________LHR19">#REF!</definedName>
    <definedName name="____________LHR20">#REF!</definedName>
    <definedName name="____________LHR21">#REF!</definedName>
    <definedName name="____________LHR22">#REF!</definedName>
    <definedName name="____________LHR23">#REF!</definedName>
    <definedName name="____________LHR24">#REF!</definedName>
    <definedName name="____________LHR25">#REF!</definedName>
    <definedName name="____________LHR26">#REF!</definedName>
    <definedName name="____________LHR27">#REF!</definedName>
    <definedName name="____________LHR28">#REF!</definedName>
    <definedName name="____________LHR29">#REF!</definedName>
    <definedName name="____________LHR30">#REF!</definedName>
    <definedName name="____________LHR31">#REF!</definedName>
    <definedName name="____________LHR32">#REF!</definedName>
    <definedName name="____________LHR33">#REF!</definedName>
    <definedName name="____________LHR34">#REF!</definedName>
    <definedName name="____________LIR01">#REF!</definedName>
    <definedName name="____________LIR02">#REF!</definedName>
    <definedName name="____________LIR03">#REF!</definedName>
    <definedName name="____________LIR04">#REF!</definedName>
    <definedName name="____________LIR05">#REF!</definedName>
    <definedName name="____________LIR06">#REF!</definedName>
    <definedName name="____________LIR07">#REF!</definedName>
    <definedName name="____________LIR08">#REF!</definedName>
    <definedName name="____________LIR09">#REF!</definedName>
    <definedName name="____________LIR10">#REF!</definedName>
    <definedName name="____________LIR11">#REF!</definedName>
    <definedName name="____________LIR12">#REF!</definedName>
    <definedName name="____________LIR13">#REF!</definedName>
    <definedName name="____________LIR14">#REF!</definedName>
    <definedName name="____________LIR15">#REF!</definedName>
    <definedName name="____________LIR16">#REF!</definedName>
    <definedName name="____________LIR17">#REF!</definedName>
    <definedName name="____________LIR18">#REF!</definedName>
    <definedName name="____________LIR19">#REF!</definedName>
    <definedName name="____________LIR20">#REF!</definedName>
    <definedName name="____________LIR21">#REF!</definedName>
    <definedName name="____________LIR22">#REF!</definedName>
    <definedName name="____________LIR23">#REF!</definedName>
    <definedName name="____________LIR24">#REF!</definedName>
    <definedName name="____________LIR25">#REF!</definedName>
    <definedName name="____________LIR26">#REF!</definedName>
    <definedName name="____________LIR27">#REF!</definedName>
    <definedName name="____________LIR28">#REF!</definedName>
    <definedName name="____________LIR29">#REF!</definedName>
    <definedName name="____________LIR30">#REF!</definedName>
    <definedName name="____________LIR31">#REF!</definedName>
    <definedName name="____________LIR32">#REF!</definedName>
    <definedName name="____________LIR33">#REF!</definedName>
    <definedName name="____________LTR01">'[5]Profit &amp; Loss Total'!#REF!</definedName>
    <definedName name="____________LTR02">'[5]Profit &amp; Loss Total'!#REF!</definedName>
    <definedName name="____________LTR03">'[5]Profit &amp; Loss Total'!#REF!</definedName>
    <definedName name="____________LTR04">'[5]Profit &amp; Loss Total'!#REF!</definedName>
    <definedName name="____________LTR05">'[5]Profit &amp; Loss Total'!#REF!</definedName>
    <definedName name="____________LTR06">'[5]Profit &amp; Loss Total'!#REF!</definedName>
    <definedName name="____________LTR07">'[5]Profit &amp; Loss Total'!#REF!</definedName>
    <definedName name="____________LTR08">'[5]Profit &amp; Loss Total'!#REF!</definedName>
    <definedName name="____________LTR09">'[5]Profit &amp; Loss Total'!#REF!</definedName>
    <definedName name="____________LTR10">'[5]Profit &amp; Loss Total'!#REF!</definedName>
    <definedName name="____________LTR11">'[5]Profit &amp; Loss Total'!#REF!</definedName>
    <definedName name="____________LTR12">'[5]Profit &amp; Loss Total'!#REF!</definedName>
    <definedName name="____________LTR13">'[5]Profit &amp; Loss Total'!#REF!</definedName>
    <definedName name="____________LTR14">'[5]Profit &amp; Loss Total'!#REF!</definedName>
    <definedName name="____________LTR15">'[5]Profit &amp; Loss Total'!#REF!</definedName>
    <definedName name="____________LTR16">'[5]Profit &amp; Loss Total'!#REF!</definedName>
    <definedName name="____________LTR17">'[5]Profit &amp; Loss Total'!#REF!</definedName>
    <definedName name="____________LTR18">'[5]Profit &amp; Loss Total'!#REF!</definedName>
    <definedName name="____________LTR19">'[5]Profit &amp; Loss Total'!#REF!</definedName>
    <definedName name="____________LTR20">'[5]Profit &amp; Loss Total'!#REF!</definedName>
    <definedName name="____________LTR21">'[5]Profit &amp; Loss Total'!#REF!</definedName>
    <definedName name="____________LTR22">'[5]Profit &amp; Loss Total'!#REF!</definedName>
    <definedName name="____________LTR23">'[5]Profit &amp; Loss Total'!#REF!</definedName>
    <definedName name="____________LTR24">'[5]Profit &amp; Loss Total'!#REF!</definedName>
    <definedName name="____________LTR25">'[5]Profit &amp; Loss Total'!#REF!</definedName>
    <definedName name="____________LTR26">'[5]Profit &amp; Loss Total'!#REF!</definedName>
    <definedName name="____________LTR27">'[5]Profit &amp; Loss Total'!#REF!</definedName>
    <definedName name="____________pl99">#REF!</definedName>
    <definedName name="____________SCF24">'[4]PR CN'!#REF!</definedName>
    <definedName name="____________SCF25">'[4]PR CN'!#REF!</definedName>
    <definedName name="____________SCF26">#N/A</definedName>
    <definedName name="____________SCF27">#N/A</definedName>
    <definedName name="____________SCF32">'[4]PR CN'!#REF!</definedName>
    <definedName name="____________SCF33">'[4]PR CN'!#REF!</definedName>
    <definedName name="____________SCF38">'[4]PR CN'!#REF!</definedName>
    <definedName name="____________SCF39">'[4]PR CN'!#REF!</definedName>
    <definedName name="____________SP1">[6]FES!#REF!</definedName>
    <definedName name="____________SP10">[6]FES!#REF!</definedName>
    <definedName name="____________SP11">[6]FES!#REF!</definedName>
    <definedName name="____________SP12">[6]FES!#REF!</definedName>
    <definedName name="____________SP13">[6]FES!#REF!</definedName>
    <definedName name="____________SP14">[6]FES!#REF!</definedName>
    <definedName name="____________SP15">[6]FES!#REF!</definedName>
    <definedName name="____________SP16">[6]FES!#REF!</definedName>
    <definedName name="____________SP17">[6]FES!#REF!</definedName>
    <definedName name="____________SP18">[6]FES!#REF!</definedName>
    <definedName name="____________SP19">[6]FES!#REF!</definedName>
    <definedName name="____________SP2">[6]FES!#REF!</definedName>
    <definedName name="____________SP20">[6]FES!#REF!</definedName>
    <definedName name="____________SP3">[6]FES!#REF!</definedName>
    <definedName name="____________SP4">[6]FES!#REF!</definedName>
    <definedName name="____________SP5">[6]FES!#REF!</definedName>
    <definedName name="____________SP7">[6]FES!#REF!</definedName>
    <definedName name="____________SP8">[6]FES!#REF!</definedName>
    <definedName name="____________SP9">[6]FES!#REF!</definedName>
    <definedName name="____________sul1">#REF!</definedName>
    <definedName name="____________USD2003">'[7]FX rates'!$B$3</definedName>
    <definedName name="____________USD2004">'[7]FX rates'!$B$2</definedName>
    <definedName name="____________vv1">#REF!</definedName>
    <definedName name="____________vv2">#REF!</definedName>
    <definedName name="____________vvv1">#REF!</definedName>
    <definedName name="___________A70000">'[3]B-4'!#REF!</definedName>
    <definedName name="___________A80000">'[3]B-4'!#REF!</definedName>
    <definedName name="___________DAT1">#REF!</definedName>
    <definedName name="___________DAT10">#REF!</definedName>
    <definedName name="___________DAT2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EPS2">[4]TB!#REF!</definedName>
    <definedName name="___________EPS3">[4]TB!#REF!</definedName>
    <definedName name="___________EPS4">[4]TB!#REF!</definedName>
    <definedName name="___________kv1">#REF!</definedName>
    <definedName name="___________kv2">#REF!</definedName>
    <definedName name="___________kv3">#REF!</definedName>
    <definedName name="___________kv4">#REF!</definedName>
    <definedName name="___________LHR01">#REF!</definedName>
    <definedName name="___________LHR02">#REF!</definedName>
    <definedName name="___________LHR03">#REF!</definedName>
    <definedName name="___________LHR04">#REF!</definedName>
    <definedName name="___________LHR05">#REF!</definedName>
    <definedName name="___________LHR06">#REF!</definedName>
    <definedName name="___________LHR07">#REF!</definedName>
    <definedName name="___________LHR08">#REF!</definedName>
    <definedName name="___________LHR09">#REF!</definedName>
    <definedName name="___________LHR10">#REF!</definedName>
    <definedName name="___________LHR11">#REF!</definedName>
    <definedName name="___________LHR12">#REF!</definedName>
    <definedName name="___________LHR13">#REF!</definedName>
    <definedName name="___________LHR14">#REF!</definedName>
    <definedName name="___________LHR15">#REF!</definedName>
    <definedName name="___________LHR16">#REF!</definedName>
    <definedName name="___________LHR17">#REF!</definedName>
    <definedName name="___________LHR18">#REF!</definedName>
    <definedName name="___________LHR19">#REF!</definedName>
    <definedName name="___________LHR20">#REF!</definedName>
    <definedName name="___________LHR21">#REF!</definedName>
    <definedName name="___________LHR22">#REF!</definedName>
    <definedName name="___________LHR23">#REF!</definedName>
    <definedName name="___________LHR24">#REF!</definedName>
    <definedName name="___________LHR25">#REF!</definedName>
    <definedName name="___________LHR26">#REF!</definedName>
    <definedName name="___________LHR27">#REF!</definedName>
    <definedName name="___________LHR28">#REF!</definedName>
    <definedName name="___________LHR29">#REF!</definedName>
    <definedName name="___________LHR30">#REF!</definedName>
    <definedName name="___________LHR31">#REF!</definedName>
    <definedName name="___________LHR32">#REF!</definedName>
    <definedName name="___________LHR33">#REF!</definedName>
    <definedName name="___________LHR34">#REF!</definedName>
    <definedName name="___________LIR01">#REF!</definedName>
    <definedName name="___________LIR02">#REF!</definedName>
    <definedName name="___________LIR03">#REF!</definedName>
    <definedName name="___________LIR04">#REF!</definedName>
    <definedName name="___________LIR05">#REF!</definedName>
    <definedName name="___________LIR06">#REF!</definedName>
    <definedName name="___________LIR07">#REF!</definedName>
    <definedName name="___________LIR08">#REF!</definedName>
    <definedName name="___________LIR09">#REF!</definedName>
    <definedName name="___________LIR10">#REF!</definedName>
    <definedName name="___________LIR11">#REF!</definedName>
    <definedName name="___________LIR12">#REF!</definedName>
    <definedName name="___________LIR13">#REF!</definedName>
    <definedName name="___________LIR14">#REF!</definedName>
    <definedName name="___________LIR15">#REF!</definedName>
    <definedName name="___________LIR16">#REF!</definedName>
    <definedName name="___________LIR17">#REF!</definedName>
    <definedName name="___________LIR18">#REF!</definedName>
    <definedName name="___________LIR19">#REF!</definedName>
    <definedName name="___________LIR20">#REF!</definedName>
    <definedName name="___________LIR21">#REF!</definedName>
    <definedName name="___________LIR22">#REF!</definedName>
    <definedName name="___________LIR23">#REF!</definedName>
    <definedName name="___________LIR24">#REF!</definedName>
    <definedName name="___________LIR25">#REF!</definedName>
    <definedName name="___________LIR26">#REF!</definedName>
    <definedName name="___________LIR27">#REF!</definedName>
    <definedName name="___________LIR28">#REF!</definedName>
    <definedName name="___________LIR29">#REF!</definedName>
    <definedName name="___________LIR30">#REF!</definedName>
    <definedName name="___________LIR31">#REF!</definedName>
    <definedName name="___________LIR32">#REF!</definedName>
    <definedName name="___________LIR33">#REF!</definedName>
    <definedName name="___________LTR01">'[5]Profit &amp; Loss Total'!#REF!</definedName>
    <definedName name="___________LTR02">'[5]Profit &amp; Loss Total'!#REF!</definedName>
    <definedName name="___________LTR03">'[5]Profit &amp; Loss Total'!#REF!</definedName>
    <definedName name="___________LTR04">'[5]Profit &amp; Loss Total'!#REF!</definedName>
    <definedName name="___________LTR05">'[5]Profit &amp; Loss Total'!#REF!</definedName>
    <definedName name="___________LTR06">'[5]Profit &amp; Loss Total'!#REF!</definedName>
    <definedName name="___________LTR07">'[5]Profit &amp; Loss Total'!#REF!</definedName>
    <definedName name="___________LTR08">'[5]Profit &amp; Loss Total'!#REF!</definedName>
    <definedName name="___________LTR09">'[5]Profit &amp; Loss Total'!#REF!</definedName>
    <definedName name="___________LTR10">'[5]Profit &amp; Loss Total'!#REF!</definedName>
    <definedName name="___________LTR11">'[5]Profit &amp; Loss Total'!#REF!</definedName>
    <definedName name="___________LTR12">'[5]Profit &amp; Loss Total'!#REF!</definedName>
    <definedName name="___________LTR13">'[5]Profit &amp; Loss Total'!#REF!</definedName>
    <definedName name="___________LTR14">'[5]Profit &amp; Loss Total'!#REF!</definedName>
    <definedName name="___________LTR15">'[5]Profit &amp; Loss Total'!#REF!</definedName>
    <definedName name="___________LTR16">'[5]Profit &amp; Loss Total'!#REF!</definedName>
    <definedName name="___________LTR17">'[5]Profit &amp; Loss Total'!#REF!</definedName>
    <definedName name="___________LTR18">'[5]Profit &amp; Loss Total'!#REF!</definedName>
    <definedName name="___________LTR19">'[5]Profit &amp; Loss Total'!#REF!</definedName>
    <definedName name="___________LTR20">'[5]Profit &amp; Loss Total'!#REF!</definedName>
    <definedName name="___________LTR21">'[5]Profit &amp; Loss Total'!#REF!</definedName>
    <definedName name="___________LTR22">'[5]Profit &amp; Loss Total'!#REF!</definedName>
    <definedName name="___________LTR23">'[5]Profit &amp; Loss Total'!#REF!</definedName>
    <definedName name="___________LTR24">'[5]Profit &amp; Loss Total'!#REF!</definedName>
    <definedName name="___________LTR25">'[5]Profit &amp; Loss Total'!#REF!</definedName>
    <definedName name="___________LTR26">'[5]Profit &amp; Loss Total'!#REF!</definedName>
    <definedName name="___________LTR27">'[5]Profit &amp; Loss Total'!#REF!</definedName>
    <definedName name="___________pl99">#REF!</definedName>
    <definedName name="___________SCF24">'[4]PR CN'!#REF!</definedName>
    <definedName name="___________SCF25">'[4]PR CN'!#REF!</definedName>
    <definedName name="___________SCF26">#N/A</definedName>
    <definedName name="___________SCF27">#N/A</definedName>
    <definedName name="___________SCF32">'[4]PR CN'!#REF!</definedName>
    <definedName name="___________SCF33">'[4]PR CN'!#REF!</definedName>
    <definedName name="___________SCF38">'[4]PR CN'!#REF!</definedName>
    <definedName name="___________SCF39">'[4]PR CN'!#REF!</definedName>
    <definedName name="___________SP1">[6]FES!#REF!</definedName>
    <definedName name="___________SP10">[6]FES!#REF!</definedName>
    <definedName name="___________SP11">[6]FES!#REF!</definedName>
    <definedName name="___________SP12">[6]FES!#REF!</definedName>
    <definedName name="___________SP13">[6]FES!#REF!</definedName>
    <definedName name="___________SP14">[6]FES!#REF!</definedName>
    <definedName name="___________SP15">[6]FES!#REF!</definedName>
    <definedName name="___________SP16">[6]FES!#REF!</definedName>
    <definedName name="___________SP17">[6]FES!#REF!</definedName>
    <definedName name="___________SP18">[6]FES!#REF!</definedName>
    <definedName name="___________SP19">[6]FES!#REF!</definedName>
    <definedName name="___________SP2">[6]FES!#REF!</definedName>
    <definedName name="___________SP20">[6]FES!#REF!</definedName>
    <definedName name="___________SP3">[6]FES!#REF!</definedName>
    <definedName name="___________SP4">[6]FES!#REF!</definedName>
    <definedName name="___________SP5">[6]FES!#REF!</definedName>
    <definedName name="___________SP7">[6]FES!#REF!</definedName>
    <definedName name="___________SP8">[6]FES!#REF!</definedName>
    <definedName name="___________SP9">[6]FES!#REF!</definedName>
    <definedName name="___________sul1">#REF!</definedName>
    <definedName name="___________USD2003">'[7]FX rates'!$B$3</definedName>
    <definedName name="___________USD2004">'[7]FX rates'!$B$2</definedName>
    <definedName name="___________vv1">#REF!</definedName>
    <definedName name="___________vv2">#REF!</definedName>
    <definedName name="___________vvv1">#REF!</definedName>
    <definedName name="__________A70000" localSheetId="0">'[3]B-4'!#REF!</definedName>
    <definedName name="__________A70000">'[3]B-4'!#REF!</definedName>
    <definedName name="__________A80000" localSheetId="0">'[3]B-4'!#REF!</definedName>
    <definedName name="__________A80000">'[3]B-4'!#REF!</definedName>
    <definedName name="__________DAT1" localSheetId="0">#REF!</definedName>
    <definedName name="__________DAT1">#REF!</definedName>
    <definedName name="__________DAT10">#REF!</definedName>
    <definedName name="__________DAT2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EPS2">[4]TB!#REF!</definedName>
    <definedName name="__________EPS3">[4]TB!#REF!</definedName>
    <definedName name="__________EPS4">[4]TB!#REF!</definedName>
    <definedName name="__________kv1" localSheetId="0">#REF!</definedName>
    <definedName name="__________kv1">#REF!</definedName>
    <definedName name="__________kv2">#REF!</definedName>
    <definedName name="__________kv3">#REF!</definedName>
    <definedName name="__________kv4">#REF!</definedName>
    <definedName name="__________LHR01">#REF!</definedName>
    <definedName name="__________LHR02">#REF!</definedName>
    <definedName name="__________LHR03">#REF!</definedName>
    <definedName name="__________LHR04">#REF!</definedName>
    <definedName name="__________LHR05">#REF!</definedName>
    <definedName name="__________LHR06">#REF!</definedName>
    <definedName name="__________LHR07">#REF!</definedName>
    <definedName name="__________LHR08">#REF!</definedName>
    <definedName name="__________LHR09">#REF!</definedName>
    <definedName name="__________LHR10">#REF!</definedName>
    <definedName name="__________LHR11">#REF!</definedName>
    <definedName name="__________LHR12">#REF!</definedName>
    <definedName name="__________LHR13">#REF!</definedName>
    <definedName name="__________LHR14">#REF!</definedName>
    <definedName name="__________LHR15">#REF!</definedName>
    <definedName name="__________LHR16">#REF!</definedName>
    <definedName name="__________LHR17">#REF!</definedName>
    <definedName name="__________LHR18">#REF!</definedName>
    <definedName name="__________LHR19">#REF!</definedName>
    <definedName name="__________LHR20">#REF!</definedName>
    <definedName name="__________LHR21">#REF!</definedName>
    <definedName name="__________LHR22">#REF!</definedName>
    <definedName name="__________LHR23">#REF!</definedName>
    <definedName name="__________LHR24">#REF!</definedName>
    <definedName name="__________LHR25">#REF!</definedName>
    <definedName name="__________LHR26">#REF!</definedName>
    <definedName name="__________LHR27">#REF!</definedName>
    <definedName name="__________LHR28">#REF!</definedName>
    <definedName name="__________LHR29">#REF!</definedName>
    <definedName name="__________LHR30">#REF!</definedName>
    <definedName name="__________LHR31">#REF!</definedName>
    <definedName name="__________LHR32">#REF!</definedName>
    <definedName name="__________LHR33">#REF!</definedName>
    <definedName name="__________LHR34">#REF!</definedName>
    <definedName name="__________LIR01">#REF!</definedName>
    <definedName name="__________LIR02">#REF!</definedName>
    <definedName name="__________LIR03">#REF!</definedName>
    <definedName name="__________LIR04">#REF!</definedName>
    <definedName name="__________LIR05">#REF!</definedName>
    <definedName name="__________LIR06">#REF!</definedName>
    <definedName name="__________LIR07">#REF!</definedName>
    <definedName name="__________LIR08">#REF!</definedName>
    <definedName name="__________LIR09">#REF!</definedName>
    <definedName name="__________LIR10">#REF!</definedName>
    <definedName name="__________LIR11">#REF!</definedName>
    <definedName name="__________LIR12">#REF!</definedName>
    <definedName name="__________LIR13">#REF!</definedName>
    <definedName name="__________LIR14">#REF!</definedName>
    <definedName name="__________LIR15">#REF!</definedName>
    <definedName name="__________LIR16">#REF!</definedName>
    <definedName name="__________LIR17">#REF!</definedName>
    <definedName name="__________LIR18">#REF!</definedName>
    <definedName name="__________LIR19">#REF!</definedName>
    <definedName name="__________LIR20">#REF!</definedName>
    <definedName name="__________LIR21">#REF!</definedName>
    <definedName name="__________LIR22">#REF!</definedName>
    <definedName name="__________LIR23">#REF!</definedName>
    <definedName name="__________LIR24">#REF!</definedName>
    <definedName name="__________LIR25">#REF!</definedName>
    <definedName name="__________LIR26">#REF!</definedName>
    <definedName name="__________LIR27">#REF!</definedName>
    <definedName name="__________LIR28">#REF!</definedName>
    <definedName name="__________LIR29">#REF!</definedName>
    <definedName name="__________LIR30">#REF!</definedName>
    <definedName name="__________LIR31">#REF!</definedName>
    <definedName name="__________LIR32">#REF!</definedName>
    <definedName name="__________LIR33">#REF!</definedName>
    <definedName name="__________LTR01">'[5]Profit &amp; Loss Total'!#REF!</definedName>
    <definedName name="__________LTR02">'[5]Profit &amp; Loss Total'!#REF!</definedName>
    <definedName name="__________LTR03">'[5]Profit &amp; Loss Total'!#REF!</definedName>
    <definedName name="__________LTR04">'[5]Profit &amp; Loss Total'!#REF!</definedName>
    <definedName name="__________LTR05">'[5]Profit &amp; Loss Total'!#REF!</definedName>
    <definedName name="__________LTR06">'[5]Profit &amp; Loss Total'!#REF!</definedName>
    <definedName name="__________LTR07">'[5]Profit &amp; Loss Total'!#REF!</definedName>
    <definedName name="__________LTR08">'[5]Profit &amp; Loss Total'!#REF!</definedName>
    <definedName name="__________LTR09">'[5]Profit &amp; Loss Total'!#REF!</definedName>
    <definedName name="__________LTR10">'[5]Profit &amp; Loss Total'!#REF!</definedName>
    <definedName name="__________LTR11">'[5]Profit &amp; Loss Total'!#REF!</definedName>
    <definedName name="__________LTR12">'[5]Profit &amp; Loss Total'!#REF!</definedName>
    <definedName name="__________LTR13">'[5]Profit &amp; Loss Total'!#REF!</definedName>
    <definedName name="__________LTR14">'[5]Profit &amp; Loss Total'!#REF!</definedName>
    <definedName name="__________LTR15">'[5]Profit &amp; Loss Total'!#REF!</definedName>
    <definedName name="__________LTR16">'[5]Profit &amp; Loss Total'!#REF!</definedName>
    <definedName name="__________LTR17">'[5]Profit &amp; Loss Total'!#REF!</definedName>
    <definedName name="__________LTR18">'[5]Profit &amp; Loss Total'!#REF!</definedName>
    <definedName name="__________LTR19">'[5]Profit &amp; Loss Total'!#REF!</definedName>
    <definedName name="__________LTR20">'[5]Profit &amp; Loss Total'!#REF!</definedName>
    <definedName name="__________LTR21">'[5]Profit &amp; Loss Total'!#REF!</definedName>
    <definedName name="__________LTR22">'[5]Profit &amp; Loss Total'!#REF!</definedName>
    <definedName name="__________LTR23">'[5]Profit &amp; Loss Total'!#REF!</definedName>
    <definedName name="__________LTR24">'[5]Profit &amp; Loss Total'!#REF!</definedName>
    <definedName name="__________LTR25">'[5]Profit &amp; Loss Total'!#REF!</definedName>
    <definedName name="__________LTR26">'[5]Profit &amp; Loss Total'!#REF!</definedName>
    <definedName name="__________LTR27">'[5]Profit &amp; Loss Total'!#REF!</definedName>
    <definedName name="__________pl99" localSheetId="0">#REF!</definedName>
    <definedName name="__________pl99">#REF!</definedName>
    <definedName name="__________SCF24" localSheetId="0">'[4]PR CN'!#REF!</definedName>
    <definedName name="__________SCF24">'[4]PR CN'!#REF!</definedName>
    <definedName name="__________SCF25" localSheetId="0">'[4]PR CN'!#REF!</definedName>
    <definedName name="__________SCF25">'[4]PR CN'!#REF!</definedName>
    <definedName name="__________SCF26">#N/A</definedName>
    <definedName name="__________SCF27">#N/A</definedName>
    <definedName name="__________SCF32">'[4]PR CN'!#REF!</definedName>
    <definedName name="__________SCF33">'[4]PR CN'!#REF!</definedName>
    <definedName name="__________SCF38">'[4]PR CN'!#REF!</definedName>
    <definedName name="__________SCF39">'[4]PR CN'!#REF!</definedName>
    <definedName name="__________SP1">[6]FES!#REF!</definedName>
    <definedName name="__________SP10">[6]FES!#REF!</definedName>
    <definedName name="__________SP11">[6]FES!#REF!</definedName>
    <definedName name="__________SP12">[6]FES!#REF!</definedName>
    <definedName name="__________SP13">[6]FES!#REF!</definedName>
    <definedName name="__________SP14">[6]FES!#REF!</definedName>
    <definedName name="__________SP15">[6]FES!#REF!</definedName>
    <definedName name="__________SP16">[6]FES!#REF!</definedName>
    <definedName name="__________SP17">[6]FES!#REF!</definedName>
    <definedName name="__________SP18">[6]FES!#REF!</definedName>
    <definedName name="__________SP19">[6]FES!#REF!</definedName>
    <definedName name="__________SP2">[6]FES!#REF!</definedName>
    <definedName name="__________SP20">[6]FES!#REF!</definedName>
    <definedName name="__________SP3">[6]FES!#REF!</definedName>
    <definedName name="__________SP4">[6]FES!#REF!</definedName>
    <definedName name="__________SP5">[6]FES!#REF!</definedName>
    <definedName name="__________SP7">[6]FES!#REF!</definedName>
    <definedName name="__________SP8">[6]FES!#REF!</definedName>
    <definedName name="__________SP9">[6]FES!#REF!</definedName>
    <definedName name="__________sul1" localSheetId="0">#REF!</definedName>
    <definedName name="__________sul1">#REF!</definedName>
    <definedName name="__________USD2003">'[7]FX rates'!$B$3</definedName>
    <definedName name="__________USD2004">'[7]FX rates'!$B$2</definedName>
    <definedName name="__________vv1" localSheetId="0">#REF!</definedName>
    <definedName name="__________vv1">#REF!</definedName>
    <definedName name="__________vv2">#REF!</definedName>
    <definedName name="__________vvv1">#REF!</definedName>
    <definedName name="_________A70000">'[3]B-4'!#REF!</definedName>
    <definedName name="_________A80000">'[3]B-4'!#REF!</definedName>
    <definedName name="_________DAT1">#REF!</definedName>
    <definedName name="_________DAT10">#REF!</definedName>
    <definedName name="_________DAT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EPS2">[4]TB!#REF!</definedName>
    <definedName name="_________EPS3">[4]TB!#REF!</definedName>
    <definedName name="_________EPS4">[4]TB!#REF!</definedName>
    <definedName name="_________kv1">#REF!</definedName>
    <definedName name="_________kv2">#REF!</definedName>
    <definedName name="_________kv3">#REF!</definedName>
    <definedName name="_________kv4">#REF!</definedName>
    <definedName name="_________LHR01">#REF!</definedName>
    <definedName name="_________LHR02">#REF!</definedName>
    <definedName name="_________LHR03">#REF!</definedName>
    <definedName name="_________LHR04">#REF!</definedName>
    <definedName name="_________LHR05">#REF!</definedName>
    <definedName name="_________LHR06">#REF!</definedName>
    <definedName name="_________LHR07">#REF!</definedName>
    <definedName name="_________LHR08">#REF!</definedName>
    <definedName name="_________LHR09">#REF!</definedName>
    <definedName name="_________LHR10">#REF!</definedName>
    <definedName name="_________LHR11">#REF!</definedName>
    <definedName name="_________LHR12">#REF!</definedName>
    <definedName name="_________LHR13">#REF!</definedName>
    <definedName name="_________LHR14">#REF!</definedName>
    <definedName name="_________LHR15">#REF!</definedName>
    <definedName name="_________LHR16">#REF!</definedName>
    <definedName name="_________LHR17">#REF!</definedName>
    <definedName name="_________LHR18">#REF!</definedName>
    <definedName name="_________LHR19">#REF!</definedName>
    <definedName name="_________LHR20">#REF!</definedName>
    <definedName name="_________LHR21">#REF!</definedName>
    <definedName name="_________LHR22">#REF!</definedName>
    <definedName name="_________LHR23">#REF!</definedName>
    <definedName name="_________LHR24">#REF!</definedName>
    <definedName name="_________LHR25">#REF!</definedName>
    <definedName name="_________LHR26">#REF!</definedName>
    <definedName name="_________LHR27">#REF!</definedName>
    <definedName name="_________LHR28">#REF!</definedName>
    <definedName name="_________LHR29">#REF!</definedName>
    <definedName name="_________LHR30">#REF!</definedName>
    <definedName name="_________LHR31">#REF!</definedName>
    <definedName name="_________LHR32">#REF!</definedName>
    <definedName name="_________LHR33">#REF!</definedName>
    <definedName name="_________LHR34">#REF!</definedName>
    <definedName name="_________LIR01">#REF!</definedName>
    <definedName name="_________LIR02">#REF!</definedName>
    <definedName name="_________LIR03">#REF!</definedName>
    <definedName name="_________LIR04">#REF!</definedName>
    <definedName name="_________LIR05">#REF!</definedName>
    <definedName name="_________LIR06">#REF!</definedName>
    <definedName name="_________LIR07">#REF!</definedName>
    <definedName name="_________LIR08">#REF!</definedName>
    <definedName name="_________LIR09">#REF!</definedName>
    <definedName name="_________LIR10">#REF!</definedName>
    <definedName name="_________LIR11">#REF!</definedName>
    <definedName name="_________LIR12">#REF!</definedName>
    <definedName name="_________LIR13">#REF!</definedName>
    <definedName name="_________LIR14">#REF!</definedName>
    <definedName name="_________LIR15">#REF!</definedName>
    <definedName name="_________LIR16">#REF!</definedName>
    <definedName name="_________LIR17">#REF!</definedName>
    <definedName name="_________LIR18">#REF!</definedName>
    <definedName name="_________LIR19">#REF!</definedName>
    <definedName name="_________LIR20">#REF!</definedName>
    <definedName name="_________LIR21">#REF!</definedName>
    <definedName name="_________LIR22">#REF!</definedName>
    <definedName name="_________LIR23">#REF!</definedName>
    <definedName name="_________LIR24">#REF!</definedName>
    <definedName name="_________LIR25">#REF!</definedName>
    <definedName name="_________LIR26">#REF!</definedName>
    <definedName name="_________LIR27">#REF!</definedName>
    <definedName name="_________LIR28">#REF!</definedName>
    <definedName name="_________LIR29">#REF!</definedName>
    <definedName name="_________LIR30">#REF!</definedName>
    <definedName name="_________LIR31">#REF!</definedName>
    <definedName name="_________LIR32">#REF!</definedName>
    <definedName name="_________LIR33">#REF!</definedName>
    <definedName name="_________LTR01">'[5]Profit &amp; Loss Total'!#REF!</definedName>
    <definedName name="_________LTR02">'[5]Profit &amp; Loss Total'!#REF!</definedName>
    <definedName name="_________LTR03">'[5]Profit &amp; Loss Total'!#REF!</definedName>
    <definedName name="_________LTR04">'[5]Profit &amp; Loss Total'!#REF!</definedName>
    <definedName name="_________LTR05">'[5]Profit &amp; Loss Total'!#REF!</definedName>
    <definedName name="_________LTR06">'[5]Profit &amp; Loss Total'!#REF!</definedName>
    <definedName name="_________LTR07">'[5]Profit &amp; Loss Total'!#REF!</definedName>
    <definedName name="_________LTR08">'[5]Profit &amp; Loss Total'!#REF!</definedName>
    <definedName name="_________LTR09">'[5]Profit &amp; Loss Total'!#REF!</definedName>
    <definedName name="_________LTR10">'[5]Profit &amp; Loss Total'!#REF!</definedName>
    <definedName name="_________LTR11">'[5]Profit &amp; Loss Total'!#REF!</definedName>
    <definedName name="_________LTR12">'[5]Profit &amp; Loss Total'!#REF!</definedName>
    <definedName name="_________LTR13">'[5]Profit &amp; Loss Total'!#REF!</definedName>
    <definedName name="_________LTR14">'[5]Profit &amp; Loss Total'!#REF!</definedName>
    <definedName name="_________LTR15">'[5]Profit &amp; Loss Total'!#REF!</definedName>
    <definedName name="_________LTR16">'[5]Profit &amp; Loss Total'!#REF!</definedName>
    <definedName name="_________LTR17">'[5]Profit &amp; Loss Total'!#REF!</definedName>
    <definedName name="_________LTR18">'[5]Profit &amp; Loss Total'!#REF!</definedName>
    <definedName name="_________LTR19">'[5]Profit &amp; Loss Total'!#REF!</definedName>
    <definedName name="_________LTR20">'[5]Profit &amp; Loss Total'!#REF!</definedName>
    <definedName name="_________LTR21">'[5]Profit &amp; Loss Total'!#REF!</definedName>
    <definedName name="_________LTR22">'[5]Profit &amp; Loss Total'!#REF!</definedName>
    <definedName name="_________LTR23">'[5]Profit &amp; Loss Total'!#REF!</definedName>
    <definedName name="_________LTR24">'[5]Profit &amp; Loss Total'!#REF!</definedName>
    <definedName name="_________LTR25">'[5]Profit &amp; Loss Total'!#REF!</definedName>
    <definedName name="_________LTR26">'[5]Profit &amp; Loss Total'!#REF!</definedName>
    <definedName name="_________LTR27">'[5]Profit &amp; Loss Total'!#REF!</definedName>
    <definedName name="_________pl99">#REF!</definedName>
    <definedName name="_________SCF24">'[4]PR CN'!#REF!</definedName>
    <definedName name="_________SCF25">'[4]PR CN'!#REF!</definedName>
    <definedName name="_________SCF26">#N/A</definedName>
    <definedName name="_________SCF27">#N/A</definedName>
    <definedName name="_________SCF32">'[4]PR CN'!#REF!</definedName>
    <definedName name="_________SCF33">'[4]PR CN'!#REF!</definedName>
    <definedName name="_________SCF38">'[4]PR CN'!#REF!</definedName>
    <definedName name="_________SCF39">'[4]PR CN'!#REF!</definedName>
    <definedName name="_________SP1">[6]FES!#REF!</definedName>
    <definedName name="_________SP10">[6]FES!#REF!</definedName>
    <definedName name="_________SP11">[6]FES!#REF!</definedName>
    <definedName name="_________SP12">[6]FES!#REF!</definedName>
    <definedName name="_________SP13">[6]FES!#REF!</definedName>
    <definedName name="_________SP14">[6]FES!#REF!</definedName>
    <definedName name="_________SP15">[6]FES!#REF!</definedName>
    <definedName name="_________SP16">[6]FES!#REF!</definedName>
    <definedName name="_________SP17">[6]FES!#REF!</definedName>
    <definedName name="_________SP18">[6]FES!#REF!</definedName>
    <definedName name="_________SP19">[6]FES!#REF!</definedName>
    <definedName name="_________SP2">[6]FES!#REF!</definedName>
    <definedName name="_________SP20">[6]FES!#REF!</definedName>
    <definedName name="_________SP3">[6]FES!#REF!</definedName>
    <definedName name="_________SP4">[6]FES!#REF!</definedName>
    <definedName name="_________SP5">[6]FES!#REF!</definedName>
    <definedName name="_________SP7">[6]FES!#REF!</definedName>
    <definedName name="_________SP8">[6]FES!#REF!</definedName>
    <definedName name="_________SP9">[6]FES!#REF!</definedName>
    <definedName name="_________sul1">#REF!</definedName>
    <definedName name="_________USD2003">'[7]FX rates'!$B$3</definedName>
    <definedName name="_________USD2004">'[7]FX rates'!$B$2</definedName>
    <definedName name="_________vv1">#REF!</definedName>
    <definedName name="_________vv2">#REF!</definedName>
    <definedName name="_________vvv1">#REF!</definedName>
    <definedName name="________A70000">'[3]B-4'!#REF!</definedName>
    <definedName name="________A80000">'[3]B-4'!#REF!</definedName>
    <definedName name="________DAT1">#REF!</definedName>
    <definedName name="________DAT10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EPS2">[4]TB!#REF!</definedName>
    <definedName name="________EPS3">[4]TB!#REF!</definedName>
    <definedName name="________EPS4">[4]TB!#REF!</definedName>
    <definedName name="________kv1">#REF!</definedName>
    <definedName name="________kv2">#REF!</definedName>
    <definedName name="________kv3">#REF!</definedName>
    <definedName name="________kv4">#REF!</definedName>
    <definedName name="________LHR01">#REF!</definedName>
    <definedName name="________LHR02">#REF!</definedName>
    <definedName name="________LHR03">#REF!</definedName>
    <definedName name="________LHR04">#REF!</definedName>
    <definedName name="________LHR05">#REF!</definedName>
    <definedName name="________LHR06">#REF!</definedName>
    <definedName name="________LHR07">#REF!</definedName>
    <definedName name="________LHR08">#REF!</definedName>
    <definedName name="________LHR09">#REF!</definedName>
    <definedName name="________LHR10">#REF!</definedName>
    <definedName name="________LHR11">#REF!</definedName>
    <definedName name="________LHR12">#REF!</definedName>
    <definedName name="________LHR13">#REF!</definedName>
    <definedName name="________LHR14">#REF!</definedName>
    <definedName name="________LHR15">#REF!</definedName>
    <definedName name="________LHR16">#REF!</definedName>
    <definedName name="________LHR17">#REF!</definedName>
    <definedName name="________LHR18">#REF!</definedName>
    <definedName name="________LHR19">#REF!</definedName>
    <definedName name="________LHR20">#REF!</definedName>
    <definedName name="________LHR21">#REF!</definedName>
    <definedName name="________LHR22">#REF!</definedName>
    <definedName name="________LHR23">#REF!</definedName>
    <definedName name="________LHR24">#REF!</definedName>
    <definedName name="________LHR25">#REF!</definedName>
    <definedName name="________LHR26">#REF!</definedName>
    <definedName name="________LHR27">#REF!</definedName>
    <definedName name="________LHR28">#REF!</definedName>
    <definedName name="________LHR29">#REF!</definedName>
    <definedName name="________LHR30">#REF!</definedName>
    <definedName name="________LHR31">#REF!</definedName>
    <definedName name="________LHR32">#REF!</definedName>
    <definedName name="________LHR33">#REF!</definedName>
    <definedName name="________LHR34">#REF!</definedName>
    <definedName name="________LIR01">#REF!</definedName>
    <definedName name="________LIR02">#REF!</definedName>
    <definedName name="________LIR03">#REF!</definedName>
    <definedName name="________LIR04">#REF!</definedName>
    <definedName name="________LIR05">#REF!</definedName>
    <definedName name="________LIR06">#REF!</definedName>
    <definedName name="________LIR07">#REF!</definedName>
    <definedName name="________LIR08">#REF!</definedName>
    <definedName name="________LIR09">#REF!</definedName>
    <definedName name="________LIR10">#REF!</definedName>
    <definedName name="________LIR11">#REF!</definedName>
    <definedName name="________LIR12">#REF!</definedName>
    <definedName name="________LIR13">#REF!</definedName>
    <definedName name="________LIR14">#REF!</definedName>
    <definedName name="________LIR15">#REF!</definedName>
    <definedName name="________LIR16">#REF!</definedName>
    <definedName name="________LIR17">#REF!</definedName>
    <definedName name="________LIR18">#REF!</definedName>
    <definedName name="________LIR19">#REF!</definedName>
    <definedName name="________LIR20">#REF!</definedName>
    <definedName name="________LIR21">#REF!</definedName>
    <definedName name="________LIR22">#REF!</definedName>
    <definedName name="________LIR23">#REF!</definedName>
    <definedName name="________LIR24">#REF!</definedName>
    <definedName name="________LIR25">#REF!</definedName>
    <definedName name="________LIR26">#REF!</definedName>
    <definedName name="________LIR27">#REF!</definedName>
    <definedName name="________LIR28">#REF!</definedName>
    <definedName name="________LIR29">#REF!</definedName>
    <definedName name="________LIR30">#REF!</definedName>
    <definedName name="________LIR31">#REF!</definedName>
    <definedName name="________LIR32">#REF!</definedName>
    <definedName name="________LIR33">#REF!</definedName>
    <definedName name="________LTR01">'[5]Profit &amp; Loss Total'!#REF!</definedName>
    <definedName name="________LTR02">'[5]Profit &amp; Loss Total'!#REF!</definedName>
    <definedName name="________LTR03">'[5]Profit &amp; Loss Total'!#REF!</definedName>
    <definedName name="________LTR04">'[5]Profit &amp; Loss Total'!#REF!</definedName>
    <definedName name="________LTR05">'[5]Profit &amp; Loss Total'!#REF!</definedName>
    <definedName name="________LTR06">'[5]Profit &amp; Loss Total'!#REF!</definedName>
    <definedName name="________LTR07">'[5]Profit &amp; Loss Total'!#REF!</definedName>
    <definedName name="________LTR08">'[5]Profit &amp; Loss Total'!#REF!</definedName>
    <definedName name="________LTR09">'[5]Profit &amp; Loss Total'!#REF!</definedName>
    <definedName name="________LTR10">'[5]Profit &amp; Loss Total'!#REF!</definedName>
    <definedName name="________LTR11">'[5]Profit &amp; Loss Total'!#REF!</definedName>
    <definedName name="________LTR12">'[5]Profit &amp; Loss Total'!#REF!</definedName>
    <definedName name="________LTR13">'[5]Profit &amp; Loss Total'!#REF!</definedName>
    <definedName name="________LTR14">'[5]Profit &amp; Loss Total'!#REF!</definedName>
    <definedName name="________LTR15">'[5]Profit &amp; Loss Total'!#REF!</definedName>
    <definedName name="________LTR16">'[5]Profit &amp; Loss Total'!#REF!</definedName>
    <definedName name="________LTR17">'[5]Profit &amp; Loss Total'!#REF!</definedName>
    <definedName name="________LTR18">'[5]Profit &amp; Loss Total'!#REF!</definedName>
    <definedName name="________LTR19">'[5]Profit &amp; Loss Total'!#REF!</definedName>
    <definedName name="________LTR20">'[5]Profit &amp; Loss Total'!#REF!</definedName>
    <definedName name="________LTR21">'[5]Profit &amp; Loss Total'!#REF!</definedName>
    <definedName name="________LTR22">'[5]Profit &amp; Loss Total'!#REF!</definedName>
    <definedName name="________LTR23">'[5]Profit &amp; Loss Total'!#REF!</definedName>
    <definedName name="________LTR24">'[5]Profit &amp; Loss Total'!#REF!</definedName>
    <definedName name="________LTR25">'[5]Profit &amp; Loss Total'!#REF!</definedName>
    <definedName name="________LTR26">'[5]Profit &amp; Loss Total'!#REF!</definedName>
    <definedName name="________LTR27">'[5]Profit &amp; Loss Total'!#REF!</definedName>
    <definedName name="________pl99">#REF!</definedName>
    <definedName name="________SCF24">'[4]PR CN'!#REF!</definedName>
    <definedName name="________SCF25">'[4]PR CN'!#REF!</definedName>
    <definedName name="________SCF26">#N/A</definedName>
    <definedName name="________SCF27">#N/A</definedName>
    <definedName name="________SCF32">'[4]PR CN'!#REF!</definedName>
    <definedName name="________SCF33">'[4]PR CN'!#REF!</definedName>
    <definedName name="________SCF38">'[4]PR CN'!#REF!</definedName>
    <definedName name="________SCF39">'[4]PR CN'!#REF!</definedName>
    <definedName name="________SP1">[6]FES!#REF!</definedName>
    <definedName name="________SP10">[6]FES!#REF!</definedName>
    <definedName name="________SP11">[6]FES!#REF!</definedName>
    <definedName name="________SP12">[6]FES!#REF!</definedName>
    <definedName name="________SP13">[6]FES!#REF!</definedName>
    <definedName name="________SP14">[6]FES!#REF!</definedName>
    <definedName name="________SP15">[6]FES!#REF!</definedName>
    <definedName name="________SP16">[6]FES!#REF!</definedName>
    <definedName name="________SP17">[6]FES!#REF!</definedName>
    <definedName name="________SP18">[6]FES!#REF!</definedName>
    <definedName name="________SP19">[6]FES!#REF!</definedName>
    <definedName name="________SP2">[6]FES!#REF!</definedName>
    <definedName name="________SP20">[6]FES!#REF!</definedName>
    <definedName name="________SP3">[6]FES!#REF!</definedName>
    <definedName name="________SP4">[6]FES!#REF!</definedName>
    <definedName name="________SP5">[6]FES!#REF!</definedName>
    <definedName name="________SP7">[6]FES!#REF!</definedName>
    <definedName name="________SP8">[6]FES!#REF!</definedName>
    <definedName name="________SP9">[6]FES!#REF!</definedName>
    <definedName name="________sul1">#REF!</definedName>
    <definedName name="________USD2003">'[7]FX rates'!$B$3</definedName>
    <definedName name="________USD2004">'[7]FX rates'!$B$2</definedName>
    <definedName name="________vv1">#REF!</definedName>
    <definedName name="________vv2">#REF!</definedName>
    <definedName name="________vvv1">#REF!</definedName>
    <definedName name="_______A70000">'[3]B-4'!#REF!</definedName>
    <definedName name="_______A80000">'[3]B-4'!#REF!</definedName>
    <definedName name="_______DAT1">#REF!</definedName>
    <definedName name="_______DAT10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EPS2">[4]TB!#REF!</definedName>
    <definedName name="_______EPS3">[4]TB!#REF!</definedName>
    <definedName name="_______EPS4">[4]TB!#REF!</definedName>
    <definedName name="_______kv1">#REF!</definedName>
    <definedName name="_______kv2">#REF!</definedName>
    <definedName name="_______kv3">#REF!</definedName>
    <definedName name="_______kv4">#REF!</definedName>
    <definedName name="_______LHR01">#REF!</definedName>
    <definedName name="_______LHR02">#REF!</definedName>
    <definedName name="_______LHR03">#REF!</definedName>
    <definedName name="_______LHR04">#REF!</definedName>
    <definedName name="_______LHR05">#REF!</definedName>
    <definedName name="_______LHR06">#REF!</definedName>
    <definedName name="_______LHR07">#REF!</definedName>
    <definedName name="_______LHR08">#REF!</definedName>
    <definedName name="_______LHR09">#REF!</definedName>
    <definedName name="_______LHR10">#REF!</definedName>
    <definedName name="_______LHR11">#REF!</definedName>
    <definedName name="_______LHR12">#REF!</definedName>
    <definedName name="_______LHR13">#REF!</definedName>
    <definedName name="_______LHR14">#REF!</definedName>
    <definedName name="_______LHR15">#REF!</definedName>
    <definedName name="_______LHR16">#REF!</definedName>
    <definedName name="_______LHR17">#REF!</definedName>
    <definedName name="_______LHR18">#REF!</definedName>
    <definedName name="_______LHR19">#REF!</definedName>
    <definedName name="_______LHR20">#REF!</definedName>
    <definedName name="_______LHR21">#REF!</definedName>
    <definedName name="_______LHR22">#REF!</definedName>
    <definedName name="_______LHR23">#REF!</definedName>
    <definedName name="_______LHR24">#REF!</definedName>
    <definedName name="_______LHR25">#REF!</definedName>
    <definedName name="_______LHR26">#REF!</definedName>
    <definedName name="_______LHR27">#REF!</definedName>
    <definedName name="_______LHR28">#REF!</definedName>
    <definedName name="_______LHR29">#REF!</definedName>
    <definedName name="_______LHR30">#REF!</definedName>
    <definedName name="_______LHR31">#REF!</definedName>
    <definedName name="_______LHR32">#REF!</definedName>
    <definedName name="_______LHR33">#REF!</definedName>
    <definedName name="_______LHR34">#REF!</definedName>
    <definedName name="_______LIR01">#REF!</definedName>
    <definedName name="_______LIR02">#REF!</definedName>
    <definedName name="_______LIR03">#REF!</definedName>
    <definedName name="_______LIR04">#REF!</definedName>
    <definedName name="_______LIR05">#REF!</definedName>
    <definedName name="_______LIR06">#REF!</definedName>
    <definedName name="_______LIR07">#REF!</definedName>
    <definedName name="_______LIR08">#REF!</definedName>
    <definedName name="_______LIR09">#REF!</definedName>
    <definedName name="_______LIR10">#REF!</definedName>
    <definedName name="_______LIR11">#REF!</definedName>
    <definedName name="_______LIR12">#REF!</definedName>
    <definedName name="_______LIR13">#REF!</definedName>
    <definedName name="_______LIR14">#REF!</definedName>
    <definedName name="_______LIR15">#REF!</definedName>
    <definedName name="_______LIR16">#REF!</definedName>
    <definedName name="_______LIR17">#REF!</definedName>
    <definedName name="_______LIR18">#REF!</definedName>
    <definedName name="_______LIR19">#REF!</definedName>
    <definedName name="_______LIR20">#REF!</definedName>
    <definedName name="_______LIR21">#REF!</definedName>
    <definedName name="_______LIR22">#REF!</definedName>
    <definedName name="_______LIR23">#REF!</definedName>
    <definedName name="_______LIR24">#REF!</definedName>
    <definedName name="_______LIR25">#REF!</definedName>
    <definedName name="_______LIR26">#REF!</definedName>
    <definedName name="_______LIR27">#REF!</definedName>
    <definedName name="_______LIR28">#REF!</definedName>
    <definedName name="_______LIR29">#REF!</definedName>
    <definedName name="_______LIR30">#REF!</definedName>
    <definedName name="_______LIR31">#REF!</definedName>
    <definedName name="_______LIR32">#REF!</definedName>
    <definedName name="_______LIR33">#REF!</definedName>
    <definedName name="_______LTR01">'[5]Profit &amp; Loss Total'!#REF!</definedName>
    <definedName name="_______LTR02">'[5]Profit &amp; Loss Total'!#REF!</definedName>
    <definedName name="_______LTR03">'[5]Profit &amp; Loss Total'!#REF!</definedName>
    <definedName name="_______LTR04">'[5]Profit &amp; Loss Total'!#REF!</definedName>
    <definedName name="_______LTR05">'[5]Profit &amp; Loss Total'!#REF!</definedName>
    <definedName name="_______LTR06">'[5]Profit &amp; Loss Total'!#REF!</definedName>
    <definedName name="_______LTR07">'[5]Profit &amp; Loss Total'!#REF!</definedName>
    <definedName name="_______LTR08">'[5]Profit &amp; Loss Total'!#REF!</definedName>
    <definedName name="_______LTR09">'[5]Profit &amp; Loss Total'!#REF!</definedName>
    <definedName name="_______LTR10">'[5]Profit &amp; Loss Total'!#REF!</definedName>
    <definedName name="_______LTR11">'[5]Profit &amp; Loss Total'!#REF!</definedName>
    <definedName name="_______LTR12">'[5]Profit &amp; Loss Total'!#REF!</definedName>
    <definedName name="_______LTR13">'[5]Profit &amp; Loss Total'!#REF!</definedName>
    <definedName name="_______LTR14">'[5]Profit &amp; Loss Total'!#REF!</definedName>
    <definedName name="_______LTR15">'[5]Profit &amp; Loss Total'!#REF!</definedName>
    <definedName name="_______LTR16">'[5]Profit &amp; Loss Total'!#REF!</definedName>
    <definedName name="_______LTR17">'[5]Profit &amp; Loss Total'!#REF!</definedName>
    <definedName name="_______LTR18">'[5]Profit &amp; Loss Total'!#REF!</definedName>
    <definedName name="_______LTR19">'[5]Profit &amp; Loss Total'!#REF!</definedName>
    <definedName name="_______LTR20">'[5]Profit &amp; Loss Total'!#REF!</definedName>
    <definedName name="_______LTR21">'[5]Profit &amp; Loss Total'!#REF!</definedName>
    <definedName name="_______LTR22">'[5]Profit &amp; Loss Total'!#REF!</definedName>
    <definedName name="_______LTR23">'[5]Profit &amp; Loss Total'!#REF!</definedName>
    <definedName name="_______LTR24">'[5]Profit &amp; Loss Total'!#REF!</definedName>
    <definedName name="_______LTR25">'[5]Profit &amp; Loss Total'!#REF!</definedName>
    <definedName name="_______LTR26">'[5]Profit &amp; Loss Total'!#REF!</definedName>
    <definedName name="_______LTR27">'[5]Profit &amp; Loss Total'!#REF!</definedName>
    <definedName name="_______pl99">#REF!</definedName>
    <definedName name="_______SCF24">'[4]PR CN'!#REF!</definedName>
    <definedName name="_______SCF25">'[4]PR CN'!#REF!</definedName>
    <definedName name="_______SCF26">#N/A</definedName>
    <definedName name="_______SCF27">#N/A</definedName>
    <definedName name="_______SCF32">'[4]PR CN'!#REF!</definedName>
    <definedName name="_______SCF33">'[4]PR CN'!#REF!</definedName>
    <definedName name="_______SCF38">'[4]PR CN'!#REF!</definedName>
    <definedName name="_______SCF39">'[4]PR CN'!#REF!</definedName>
    <definedName name="_______SP1">[6]FES!#REF!</definedName>
    <definedName name="_______SP10">[6]FES!#REF!</definedName>
    <definedName name="_______SP11">[6]FES!#REF!</definedName>
    <definedName name="_______SP12">[6]FES!#REF!</definedName>
    <definedName name="_______SP13">[6]FES!#REF!</definedName>
    <definedName name="_______SP14">[6]FES!#REF!</definedName>
    <definedName name="_______SP15">[6]FES!#REF!</definedName>
    <definedName name="_______SP16">[6]FES!#REF!</definedName>
    <definedName name="_______SP17">[6]FES!#REF!</definedName>
    <definedName name="_______SP18">[6]FES!#REF!</definedName>
    <definedName name="_______SP19">[6]FES!#REF!</definedName>
    <definedName name="_______SP2">[6]FES!#REF!</definedName>
    <definedName name="_______SP20">[6]FES!#REF!</definedName>
    <definedName name="_______SP3">[6]FES!#REF!</definedName>
    <definedName name="_______SP4">[6]FES!#REF!</definedName>
    <definedName name="_______SP5">[6]FES!#REF!</definedName>
    <definedName name="_______SP7">[6]FES!#REF!</definedName>
    <definedName name="_______SP8">[6]FES!#REF!</definedName>
    <definedName name="_______SP9">[6]FES!#REF!</definedName>
    <definedName name="_______sul1">#REF!</definedName>
    <definedName name="_______USD2003">'[7]FX rates'!$B$3</definedName>
    <definedName name="_______USD2004">'[7]FX rates'!$B$2</definedName>
    <definedName name="_______vv1">#REF!</definedName>
    <definedName name="_______vv2">#REF!</definedName>
    <definedName name="_______vvv1">#REF!</definedName>
    <definedName name="______A70000">'[3]B-4'!#REF!</definedName>
    <definedName name="______A80000">'[3]B-4'!#REF!</definedName>
    <definedName name="______DAT1">#REF!</definedName>
    <definedName name="______DAT10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EPS2">[4]TB!#REF!</definedName>
    <definedName name="______EPS3">[4]TB!#REF!</definedName>
    <definedName name="______EPS4">[4]TB!#REF!</definedName>
    <definedName name="______kv1">#REF!</definedName>
    <definedName name="______kv2">#REF!</definedName>
    <definedName name="______kv3">#REF!</definedName>
    <definedName name="______kv4">#REF!</definedName>
    <definedName name="______LHR01">#REF!</definedName>
    <definedName name="______LHR02">#REF!</definedName>
    <definedName name="______LHR03">#REF!</definedName>
    <definedName name="______LHR04">#REF!</definedName>
    <definedName name="______LHR05">#REF!</definedName>
    <definedName name="______LHR06">#REF!</definedName>
    <definedName name="______LHR07">#REF!</definedName>
    <definedName name="______LHR08">#REF!</definedName>
    <definedName name="______LHR09">#REF!</definedName>
    <definedName name="______LHR10">#REF!</definedName>
    <definedName name="______LHR11">#REF!</definedName>
    <definedName name="______LHR12">#REF!</definedName>
    <definedName name="______LHR13">#REF!</definedName>
    <definedName name="______LHR14">#REF!</definedName>
    <definedName name="______LHR15">#REF!</definedName>
    <definedName name="______LHR16">#REF!</definedName>
    <definedName name="______LHR17">#REF!</definedName>
    <definedName name="______LHR18">#REF!</definedName>
    <definedName name="______LHR19">#REF!</definedName>
    <definedName name="______LHR20">#REF!</definedName>
    <definedName name="______LHR21">#REF!</definedName>
    <definedName name="______LHR22">#REF!</definedName>
    <definedName name="______LHR23">#REF!</definedName>
    <definedName name="______LHR24">#REF!</definedName>
    <definedName name="______LHR25">#REF!</definedName>
    <definedName name="______LHR26">#REF!</definedName>
    <definedName name="______LHR27">#REF!</definedName>
    <definedName name="______LHR28">#REF!</definedName>
    <definedName name="______LHR29">#REF!</definedName>
    <definedName name="______LHR30">#REF!</definedName>
    <definedName name="______LHR31">#REF!</definedName>
    <definedName name="______LHR32">#REF!</definedName>
    <definedName name="______LHR33">#REF!</definedName>
    <definedName name="______LHR34">#REF!</definedName>
    <definedName name="______LIR01">#REF!</definedName>
    <definedName name="______LIR02">#REF!</definedName>
    <definedName name="______LIR03">#REF!</definedName>
    <definedName name="______LIR04">#REF!</definedName>
    <definedName name="______LIR05">#REF!</definedName>
    <definedName name="______LIR06">#REF!</definedName>
    <definedName name="______LIR07">#REF!</definedName>
    <definedName name="______LIR08">#REF!</definedName>
    <definedName name="______LIR09">#REF!</definedName>
    <definedName name="______LIR10">#REF!</definedName>
    <definedName name="______LIR11">#REF!</definedName>
    <definedName name="______LIR12">#REF!</definedName>
    <definedName name="______LIR13">#REF!</definedName>
    <definedName name="______LIR14">#REF!</definedName>
    <definedName name="______LIR15">#REF!</definedName>
    <definedName name="______LIR16">#REF!</definedName>
    <definedName name="______LIR17">#REF!</definedName>
    <definedName name="______LIR18">#REF!</definedName>
    <definedName name="______LIR19">#REF!</definedName>
    <definedName name="______LIR20">#REF!</definedName>
    <definedName name="______LIR21">#REF!</definedName>
    <definedName name="______LIR22">#REF!</definedName>
    <definedName name="______LIR23">#REF!</definedName>
    <definedName name="______LIR24">#REF!</definedName>
    <definedName name="______LIR25">#REF!</definedName>
    <definedName name="______LIR26">#REF!</definedName>
    <definedName name="______LIR27">#REF!</definedName>
    <definedName name="______LIR28">#REF!</definedName>
    <definedName name="______LIR29">#REF!</definedName>
    <definedName name="______LIR30">#REF!</definedName>
    <definedName name="______LIR31">#REF!</definedName>
    <definedName name="______LIR32">#REF!</definedName>
    <definedName name="______LIR33">#REF!</definedName>
    <definedName name="______LTR01">'[5]Profit &amp; Loss Total'!#REF!</definedName>
    <definedName name="______LTR02">'[5]Profit &amp; Loss Total'!#REF!</definedName>
    <definedName name="______LTR03">'[5]Profit &amp; Loss Total'!#REF!</definedName>
    <definedName name="______LTR04">'[5]Profit &amp; Loss Total'!#REF!</definedName>
    <definedName name="______LTR05">'[5]Profit &amp; Loss Total'!#REF!</definedName>
    <definedName name="______LTR06">'[5]Profit &amp; Loss Total'!#REF!</definedName>
    <definedName name="______LTR07">'[5]Profit &amp; Loss Total'!#REF!</definedName>
    <definedName name="______LTR08">'[5]Profit &amp; Loss Total'!#REF!</definedName>
    <definedName name="______LTR09">'[5]Profit &amp; Loss Total'!#REF!</definedName>
    <definedName name="______LTR10">'[5]Profit &amp; Loss Total'!#REF!</definedName>
    <definedName name="______LTR11">'[5]Profit &amp; Loss Total'!#REF!</definedName>
    <definedName name="______LTR12">'[5]Profit &amp; Loss Total'!#REF!</definedName>
    <definedName name="______LTR13">'[5]Profit &amp; Loss Total'!#REF!</definedName>
    <definedName name="______LTR14">'[5]Profit &amp; Loss Total'!#REF!</definedName>
    <definedName name="______LTR15">'[5]Profit &amp; Loss Total'!#REF!</definedName>
    <definedName name="______LTR16">'[5]Profit &amp; Loss Total'!#REF!</definedName>
    <definedName name="______LTR17">'[5]Profit &amp; Loss Total'!#REF!</definedName>
    <definedName name="______LTR18">'[5]Profit &amp; Loss Total'!#REF!</definedName>
    <definedName name="______LTR19">'[5]Profit &amp; Loss Total'!#REF!</definedName>
    <definedName name="______LTR20">'[5]Profit &amp; Loss Total'!#REF!</definedName>
    <definedName name="______LTR21">'[5]Profit &amp; Loss Total'!#REF!</definedName>
    <definedName name="______LTR22">'[5]Profit &amp; Loss Total'!#REF!</definedName>
    <definedName name="______LTR23">'[5]Profit &amp; Loss Total'!#REF!</definedName>
    <definedName name="______LTR24">'[5]Profit &amp; Loss Total'!#REF!</definedName>
    <definedName name="______LTR25">'[5]Profit &amp; Loss Total'!#REF!</definedName>
    <definedName name="______LTR26">'[5]Profit &amp; Loss Total'!#REF!</definedName>
    <definedName name="______LTR27">'[5]Profit &amp; Loss Total'!#REF!</definedName>
    <definedName name="______pl99">#REF!</definedName>
    <definedName name="______SCF24">'[4]PR CN'!#REF!</definedName>
    <definedName name="______SCF25">'[4]PR CN'!#REF!</definedName>
    <definedName name="______SCF26">#N/A</definedName>
    <definedName name="______SCF27">#N/A</definedName>
    <definedName name="______SCF32">'[4]PR CN'!#REF!</definedName>
    <definedName name="______SCF33">'[4]PR CN'!#REF!</definedName>
    <definedName name="______SCF38">'[4]PR CN'!#REF!</definedName>
    <definedName name="______SCF39">'[4]PR CN'!#REF!</definedName>
    <definedName name="______SP1">[6]FES!#REF!</definedName>
    <definedName name="______SP10">[6]FES!#REF!</definedName>
    <definedName name="______SP11">[6]FES!#REF!</definedName>
    <definedName name="______SP12">[6]FES!#REF!</definedName>
    <definedName name="______SP13">[6]FES!#REF!</definedName>
    <definedName name="______SP14">[6]FES!#REF!</definedName>
    <definedName name="______SP15">[6]FES!#REF!</definedName>
    <definedName name="______SP16">[6]FES!#REF!</definedName>
    <definedName name="______SP17">[6]FES!#REF!</definedName>
    <definedName name="______SP18">[6]FES!#REF!</definedName>
    <definedName name="______SP19">[6]FES!#REF!</definedName>
    <definedName name="______SP2">[6]FES!#REF!</definedName>
    <definedName name="______SP20">[6]FES!#REF!</definedName>
    <definedName name="______SP3">[6]FES!#REF!</definedName>
    <definedName name="______SP4">[6]FES!#REF!</definedName>
    <definedName name="______SP5">[6]FES!#REF!</definedName>
    <definedName name="______SP7">[6]FES!#REF!</definedName>
    <definedName name="______SP8">[6]FES!#REF!</definedName>
    <definedName name="______SP9">[6]FES!#REF!</definedName>
    <definedName name="______sul1">#REF!</definedName>
    <definedName name="______USD2003">'[7]FX rates'!$B$3</definedName>
    <definedName name="______USD2004">'[7]FX rates'!$B$2</definedName>
    <definedName name="______vv1">#REF!</definedName>
    <definedName name="______vv2">#REF!</definedName>
    <definedName name="______vvv1">#REF!</definedName>
    <definedName name="_____A70000">'[3]B-4'!#REF!</definedName>
    <definedName name="_____A80000">'[3]B-4'!#REF!</definedName>
    <definedName name="_____DAT1">#REF!</definedName>
    <definedName name="_____DAT10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EPS2">[4]TB!#REF!</definedName>
    <definedName name="_____EPS3">[4]TB!#REF!</definedName>
    <definedName name="_____EPS4">[4]TB!#REF!</definedName>
    <definedName name="_____kv1">#REF!</definedName>
    <definedName name="_____kv2">#REF!</definedName>
    <definedName name="_____kv3">#REF!</definedName>
    <definedName name="_____kv4">#REF!</definedName>
    <definedName name="_____LHR01">#REF!</definedName>
    <definedName name="_____LHR02">#REF!</definedName>
    <definedName name="_____LHR03">#REF!</definedName>
    <definedName name="_____LHR04">#REF!</definedName>
    <definedName name="_____LHR05">#REF!</definedName>
    <definedName name="_____LHR06">#REF!</definedName>
    <definedName name="_____LHR07">#REF!</definedName>
    <definedName name="_____LHR08">#REF!</definedName>
    <definedName name="_____LHR09">#REF!</definedName>
    <definedName name="_____LHR10">#REF!</definedName>
    <definedName name="_____LHR11">#REF!</definedName>
    <definedName name="_____LHR12">#REF!</definedName>
    <definedName name="_____LHR13">#REF!</definedName>
    <definedName name="_____LHR14">#REF!</definedName>
    <definedName name="_____LHR15">#REF!</definedName>
    <definedName name="_____LHR16">#REF!</definedName>
    <definedName name="_____LHR17">#REF!</definedName>
    <definedName name="_____LHR18">#REF!</definedName>
    <definedName name="_____LHR19">#REF!</definedName>
    <definedName name="_____LHR20">#REF!</definedName>
    <definedName name="_____LHR21">#REF!</definedName>
    <definedName name="_____LHR22">#REF!</definedName>
    <definedName name="_____LHR23">#REF!</definedName>
    <definedName name="_____LHR24">#REF!</definedName>
    <definedName name="_____LHR25">#REF!</definedName>
    <definedName name="_____LHR26">#REF!</definedName>
    <definedName name="_____LHR27">#REF!</definedName>
    <definedName name="_____LHR28">#REF!</definedName>
    <definedName name="_____LHR29">#REF!</definedName>
    <definedName name="_____LHR30">#REF!</definedName>
    <definedName name="_____LHR31">#REF!</definedName>
    <definedName name="_____LHR32">#REF!</definedName>
    <definedName name="_____LHR33">#REF!</definedName>
    <definedName name="_____LHR34">#REF!</definedName>
    <definedName name="_____LIR01">#REF!</definedName>
    <definedName name="_____LIR02">#REF!</definedName>
    <definedName name="_____LIR03">#REF!</definedName>
    <definedName name="_____LIR04">#REF!</definedName>
    <definedName name="_____LIR05">#REF!</definedName>
    <definedName name="_____LIR06">#REF!</definedName>
    <definedName name="_____LIR07">#REF!</definedName>
    <definedName name="_____LIR08">#REF!</definedName>
    <definedName name="_____LIR09">#REF!</definedName>
    <definedName name="_____LIR10">#REF!</definedName>
    <definedName name="_____LIR11">#REF!</definedName>
    <definedName name="_____LIR12">#REF!</definedName>
    <definedName name="_____LIR13">#REF!</definedName>
    <definedName name="_____LIR14">#REF!</definedName>
    <definedName name="_____LIR15">#REF!</definedName>
    <definedName name="_____LIR16">#REF!</definedName>
    <definedName name="_____LIR17">#REF!</definedName>
    <definedName name="_____LIR18">#REF!</definedName>
    <definedName name="_____LIR19">#REF!</definedName>
    <definedName name="_____LIR20">#REF!</definedName>
    <definedName name="_____LIR21">#REF!</definedName>
    <definedName name="_____LIR22">#REF!</definedName>
    <definedName name="_____LIR23">#REF!</definedName>
    <definedName name="_____LIR24">#REF!</definedName>
    <definedName name="_____LIR25">#REF!</definedName>
    <definedName name="_____LIR26">#REF!</definedName>
    <definedName name="_____LIR27">#REF!</definedName>
    <definedName name="_____LIR28">#REF!</definedName>
    <definedName name="_____LIR29">#REF!</definedName>
    <definedName name="_____LIR30">#REF!</definedName>
    <definedName name="_____LIR31">#REF!</definedName>
    <definedName name="_____LIR32">#REF!</definedName>
    <definedName name="_____LIR33">#REF!</definedName>
    <definedName name="_____LTR01">'[5]Profit &amp; Loss Total'!#REF!</definedName>
    <definedName name="_____LTR02">'[5]Profit &amp; Loss Total'!#REF!</definedName>
    <definedName name="_____LTR03">'[5]Profit &amp; Loss Total'!#REF!</definedName>
    <definedName name="_____LTR04">'[5]Profit &amp; Loss Total'!#REF!</definedName>
    <definedName name="_____LTR05">'[5]Profit &amp; Loss Total'!#REF!</definedName>
    <definedName name="_____LTR06">'[5]Profit &amp; Loss Total'!#REF!</definedName>
    <definedName name="_____LTR07">'[5]Profit &amp; Loss Total'!#REF!</definedName>
    <definedName name="_____LTR08">'[5]Profit &amp; Loss Total'!#REF!</definedName>
    <definedName name="_____LTR09">'[5]Profit &amp; Loss Total'!#REF!</definedName>
    <definedName name="_____LTR10">'[5]Profit &amp; Loss Total'!#REF!</definedName>
    <definedName name="_____LTR11">'[5]Profit &amp; Loss Total'!#REF!</definedName>
    <definedName name="_____LTR12">'[5]Profit &amp; Loss Total'!#REF!</definedName>
    <definedName name="_____LTR13">'[5]Profit &amp; Loss Total'!#REF!</definedName>
    <definedName name="_____LTR14">'[5]Profit &amp; Loss Total'!#REF!</definedName>
    <definedName name="_____LTR15">'[5]Profit &amp; Loss Total'!#REF!</definedName>
    <definedName name="_____LTR16">'[5]Profit &amp; Loss Total'!#REF!</definedName>
    <definedName name="_____LTR17">'[5]Profit &amp; Loss Total'!#REF!</definedName>
    <definedName name="_____LTR18">'[5]Profit &amp; Loss Total'!#REF!</definedName>
    <definedName name="_____LTR19">'[5]Profit &amp; Loss Total'!#REF!</definedName>
    <definedName name="_____LTR20">'[5]Profit &amp; Loss Total'!#REF!</definedName>
    <definedName name="_____LTR21">'[5]Profit &amp; Loss Total'!#REF!</definedName>
    <definedName name="_____LTR22">'[5]Profit &amp; Loss Total'!#REF!</definedName>
    <definedName name="_____LTR23">'[5]Profit &amp; Loss Total'!#REF!</definedName>
    <definedName name="_____LTR24">'[5]Profit &amp; Loss Total'!#REF!</definedName>
    <definedName name="_____LTR25">'[5]Profit &amp; Loss Total'!#REF!</definedName>
    <definedName name="_____LTR26">'[5]Profit &amp; Loss Total'!#REF!</definedName>
    <definedName name="_____LTR27">'[5]Profit &amp; Loss Total'!#REF!</definedName>
    <definedName name="_____pl99">#REF!</definedName>
    <definedName name="_____SCF24">'[4]PR CN'!#REF!</definedName>
    <definedName name="_____SCF25">'[4]PR CN'!#REF!</definedName>
    <definedName name="_____SCF26">#N/A</definedName>
    <definedName name="_____SCF27">#N/A</definedName>
    <definedName name="_____SCF32">'[4]PR CN'!#REF!</definedName>
    <definedName name="_____SCF33">'[4]PR CN'!#REF!</definedName>
    <definedName name="_____SCF38">'[4]PR CN'!#REF!</definedName>
    <definedName name="_____SCF39">'[4]PR CN'!#REF!</definedName>
    <definedName name="_____SP1">[6]FES!#REF!</definedName>
    <definedName name="_____SP10">[6]FES!#REF!</definedName>
    <definedName name="_____SP11">[6]FES!#REF!</definedName>
    <definedName name="_____SP12">[6]FES!#REF!</definedName>
    <definedName name="_____SP13">[6]FES!#REF!</definedName>
    <definedName name="_____SP14">[6]FES!#REF!</definedName>
    <definedName name="_____SP15">[6]FES!#REF!</definedName>
    <definedName name="_____SP16">[6]FES!#REF!</definedName>
    <definedName name="_____SP17">[6]FES!#REF!</definedName>
    <definedName name="_____SP18">[6]FES!#REF!</definedName>
    <definedName name="_____SP19">[6]FES!#REF!</definedName>
    <definedName name="_____SP2">[6]FES!#REF!</definedName>
    <definedName name="_____SP20">[6]FES!#REF!</definedName>
    <definedName name="_____SP3">[6]FES!#REF!</definedName>
    <definedName name="_____SP4">[6]FES!#REF!</definedName>
    <definedName name="_____SP5">[6]FES!#REF!</definedName>
    <definedName name="_____SP7">[6]FES!#REF!</definedName>
    <definedName name="_____SP8">[6]FES!#REF!</definedName>
    <definedName name="_____SP9">[6]FES!#REF!</definedName>
    <definedName name="_____sul1">#REF!</definedName>
    <definedName name="_____USD2003">'[7]FX rates'!$B$3</definedName>
    <definedName name="_____USD2004">'[7]FX rates'!$B$2</definedName>
    <definedName name="_____vv1">#REF!</definedName>
    <definedName name="_____vv2">#REF!</definedName>
    <definedName name="_____vvv1">#REF!</definedName>
    <definedName name="____A70000">'[3]B-4'!#REF!</definedName>
    <definedName name="____A80000">'[3]B-4'!#REF!</definedName>
    <definedName name="____AH81112">'[8]2001 Detail'!#REF!</definedName>
    <definedName name="____DAT1" localSheetId="0">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 localSheetId="0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3" localSheetId="0">#REF!</definedName>
    <definedName name="____DAT3">#REF!</definedName>
    <definedName name="____DAT4" localSheetId="0">#REF!</definedName>
    <definedName name="____DAT4">#REF!</definedName>
    <definedName name="____DAT5" localSheetId="0">#REF!</definedName>
    <definedName name="____DAT5">#REF!</definedName>
    <definedName name="____DAT6" localSheetId="0">#REF!</definedName>
    <definedName name="____DAT6">#REF!</definedName>
    <definedName name="____DAT7" localSheetId="0">#REF!</definedName>
    <definedName name="____DAT7">#REF!</definedName>
    <definedName name="____DAT8" localSheetId="0">#REF!</definedName>
    <definedName name="____DAT8">#REF!</definedName>
    <definedName name="____DAT9" localSheetId="0">#REF!</definedName>
    <definedName name="____DAT9">#REF!</definedName>
    <definedName name="____EPS2" localSheetId="0">[4]TB!#REF!</definedName>
    <definedName name="____EPS2">[4]TB!#REF!</definedName>
    <definedName name="____EPS3" localSheetId="0">[4]TB!#REF!</definedName>
    <definedName name="____EPS3">[4]TB!#REF!</definedName>
    <definedName name="____EPS4" localSheetId="0">[4]TB!#REF!</definedName>
    <definedName name="____EPS4">[4]TB!#REF!</definedName>
    <definedName name="____kv1">#REF!</definedName>
    <definedName name="____kv2">#REF!</definedName>
    <definedName name="____kv3">#REF!</definedName>
    <definedName name="____kv4">#REF!</definedName>
    <definedName name="____LHR01">#REF!</definedName>
    <definedName name="____LHR02">#REF!</definedName>
    <definedName name="____LHR03">#REF!</definedName>
    <definedName name="____LHR04">#REF!</definedName>
    <definedName name="____LHR05">#REF!</definedName>
    <definedName name="____LHR06">#REF!</definedName>
    <definedName name="____LHR07">#REF!</definedName>
    <definedName name="____LHR08">#REF!</definedName>
    <definedName name="____LHR09">#REF!</definedName>
    <definedName name="____LHR10">#REF!</definedName>
    <definedName name="____LHR11">#REF!</definedName>
    <definedName name="____LHR12">#REF!</definedName>
    <definedName name="____LHR13">#REF!</definedName>
    <definedName name="____LHR14">#REF!</definedName>
    <definedName name="____LHR15">#REF!</definedName>
    <definedName name="____LHR16">#REF!</definedName>
    <definedName name="____LHR17">#REF!</definedName>
    <definedName name="____LHR18">#REF!</definedName>
    <definedName name="____LHR19">#REF!</definedName>
    <definedName name="____LHR20">#REF!</definedName>
    <definedName name="____LHR21">#REF!</definedName>
    <definedName name="____LHR22">#REF!</definedName>
    <definedName name="____LHR23">#REF!</definedName>
    <definedName name="____LHR24">#REF!</definedName>
    <definedName name="____LHR25">#REF!</definedName>
    <definedName name="____LHR26">#REF!</definedName>
    <definedName name="____LHR27">#REF!</definedName>
    <definedName name="____LHR28">#REF!</definedName>
    <definedName name="____LHR29">#REF!</definedName>
    <definedName name="____LHR30">#REF!</definedName>
    <definedName name="____LHR31">#REF!</definedName>
    <definedName name="____LHR32">#REF!</definedName>
    <definedName name="____LHR33">#REF!</definedName>
    <definedName name="____LHR34">#REF!</definedName>
    <definedName name="____LIR01">#REF!</definedName>
    <definedName name="____LIR02">#REF!</definedName>
    <definedName name="____LIR03">#REF!</definedName>
    <definedName name="____LIR04">#REF!</definedName>
    <definedName name="____LIR05">#REF!</definedName>
    <definedName name="____LIR06">#REF!</definedName>
    <definedName name="____LIR07">#REF!</definedName>
    <definedName name="____LIR08">#REF!</definedName>
    <definedName name="____LIR09">#REF!</definedName>
    <definedName name="____LIR10">#REF!</definedName>
    <definedName name="____LIR11">#REF!</definedName>
    <definedName name="____LIR12">#REF!</definedName>
    <definedName name="____LIR13">#REF!</definedName>
    <definedName name="____LIR14">#REF!</definedName>
    <definedName name="____LIR15">#REF!</definedName>
    <definedName name="____LIR16">#REF!</definedName>
    <definedName name="____LIR17">#REF!</definedName>
    <definedName name="____LIR18">#REF!</definedName>
    <definedName name="____LIR19">#REF!</definedName>
    <definedName name="____LIR20">#REF!</definedName>
    <definedName name="____LIR21">#REF!</definedName>
    <definedName name="____LIR22">#REF!</definedName>
    <definedName name="____LIR23">#REF!</definedName>
    <definedName name="____LIR24">#REF!</definedName>
    <definedName name="____LIR25">#REF!</definedName>
    <definedName name="____LIR26">#REF!</definedName>
    <definedName name="____LIR27">#REF!</definedName>
    <definedName name="____LIR28">#REF!</definedName>
    <definedName name="____LIR29">#REF!</definedName>
    <definedName name="____LIR30">#REF!</definedName>
    <definedName name="____LIR31">#REF!</definedName>
    <definedName name="____LIR32">#REF!</definedName>
    <definedName name="____LIR33">#REF!</definedName>
    <definedName name="____LTR01">'[5]Profit &amp; Loss Total'!#REF!</definedName>
    <definedName name="____LTR02">'[5]Profit &amp; Loss Total'!#REF!</definedName>
    <definedName name="____LTR03">'[5]Profit &amp; Loss Total'!#REF!</definedName>
    <definedName name="____LTR04">'[5]Profit &amp; Loss Total'!#REF!</definedName>
    <definedName name="____LTR05">'[5]Profit &amp; Loss Total'!#REF!</definedName>
    <definedName name="____LTR06">'[5]Profit &amp; Loss Total'!#REF!</definedName>
    <definedName name="____LTR07">'[5]Profit &amp; Loss Total'!#REF!</definedName>
    <definedName name="____LTR08">'[5]Profit &amp; Loss Total'!#REF!</definedName>
    <definedName name="____LTR09">'[5]Profit &amp; Loss Total'!#REF!</definedName>
    <definedName name="____LTR10">'[5]Profit &amp; Loss Total'!#REF!</definedName>
    <definedName name="____LTR11">'[5]Profit &amp; Loss Total'!#REF!</definedName>
    <definedName name="____LTR12">'[5]Profit &amp; Loss Total'!#REF!</definedName>
    <definedName name="____LTR13">'[5]Profit &amp; Loss Total'!#REF!</definedName>
    <definedName name="____LTR14">'[5]Profit &amp; Loss Total'!#REF!</definedName>
    <definedName name="____LTR15">'[5]Profit &amp; Loss Total'!#REF!</definedName>
    <definedName name="____LTR16">'[5]Profit &amp; Loss Total'!#REF!</definedName>
    <definedName name="____LTR17">'[5]Profit &amp; Loss Total'!#REF!</definedName>
    <definedName name="____LTR18">'[5]Profit &amp; Loss Total'!#REF!</definedName>
    <definedName name="____LTR19">'[5]Profit &amp; Loss Total'!#REF!</definedName>
    <definedName name="____LTR20">'[5]Profit &amp; Loss Total'!#REF!</definedName>
    <definedName name="____LTR21">'[5]Profit &amp; Loss Total'!#REF!</definedName>
    <definedName name="____LTR22">'[5]Profit &amp; Loss Total'!#REF!</definedName>
    <definedName name="____LTR23">'[5]Profit &amp; Loss Total'!#REF!</definedName>
    <definedName name="____LTR24">'[5]Profit &amp; Loss Total'!#REF!</definedName>
    <definedName name="____LTR25">'[5]Profit &amp; Loss Total'!#REF!</definedName>
    <definedName name="____LTR26">'[5]Profit &amp; Loss Total'!#REF!</definedName>
    <definedName name="____LTR27">'[5]Profit &amp; Loss Total'!#REF!</definedName>
    <definedName name="____pl99">#REF!</definedName>
    <definedName name="____S81123">#REF!</definedName>
    <definedName name="____SCF24">'[4]PR CN'!#REF!</definedName>
    <definedName name="____SCF25">'[4]PR CN'!#REF!</definedName>
    <definedName name="____SCF26">#N/A</definedName>
    <definedName name="____SCF27">#N/A</definedName>
    <definedName name="____SCF32">'[4]PR CN'!#REF!</definedName>
    <definedName name="____SCF33">'[4]PR CN'!#REF!</definedName>
    <definedName name="____SCF38">'[4]PR CN'!#REF!</definedName>
    <definedName name="____SCF39">'[4]PR CN'!#REF!</definedName>
    <definedName name="____SP1">[6]FES!#REF!</definedName>
    <definedName name="____SP10">[6]FES!#REF!</definedName>
    <definedName name="____SP11">[6]FES!#REF!</definedName>
    <definedName name="____SP12">[6]FES!#REF!</definedName>
    <definedName name="____SP13">[6]FES!#REF!</definedName>
    <definedName name="____SP14">[6]FES!#REF!</definedName>
    <definedName name="____SP15">[6]FES!#REF!</definedName>
    <definedName name="____SP16">[6]FES!#REF!</definedName>
    <definedName name="____SP17">[6]FES!#REF!</definedName>
    <definedName name="____SP18">[6]FES!#REF!</definedName>
    <definedName name="____SP19">[6]FES!#REF!</definedName>
    <definedName name="____SP2">[6]FES!#REF!</definedName>
    <definedName name="____SP20">[6]FES!#REF!</definedName>
    <definedName name="____SP3">[6]FES!#REF!</definedName>
    <definedName name="____SP4">[6]FES!#REF!</definedName>
    <definedName name="____SP5">[6]FES!#REF!</definedName>
    <definedName name="____SP7">[6]FES!#REF!</definedName>
    <definedName name="____SP8">[6]FES!#REF!</definedName>
    <definedName name="____SP9">[6]FES!#REF!</definedName>
    <definedName name="____sul1">#REF!</definedName>
    <definedName name="____US1">#REF!</definedName>
    <definedName name="____USD2003">'[7]FX rates'!$B$3</definedName>
    <definedName name="____USD2004">'[7]FX rates'!$B$2</definedName>
    <definedName name="____vv1">#REF!</definedName>
    <definedName name="____vv2">#REF!</definedName>
    <definedName name="____vvv1">#REF!</definedName>
    <definedName name="___A70000">'[3]B-4'!#REF!</definedName>
    <definedName name="___A80000">'[3]B-4'!#REF!</definedName>
    <definedName name="___AH81112">'[8]2001 Detail'!#REF!</definedName>
    <definedName name="___DAT1" localSheetId="0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 localSheetId="0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EPS2" localSheetId="0">[4]TB!#REF!</definedName>
    <definedName name="___EPS2">[4]TB!#REF!</definedName>
    <definedName name="___EPS3" localSheetId="0">[4]TB!#REF!</definedName>
    <definedName name="___EPS3">[4]TB!#REF!</definedName>
    <definedName name="___EPS4" localSheetId="0">[4]TB!#REF!</definedName>
    <definedName name="___EPS4">[4]TB!#REF!</definedName>
    <definedName name="___kv1">#REF!</definedName>
    <definedName name="___kv2">#REF!</definedName>
    <definedName name="___kv3">#REF!</definedName>
    <definedName name="___kv4">#REF!</definedName>
    <definedName name="___LHR01">#REF!</definedName>
    <definedName name="___LHR02">#REF!</definedName>
    <definedName name="___LHR03">#REF!</definedName>
    <definedName name="___LHR04">#REF!</definedName>
    <definedName name="___LHR05">#REF!</definedName>
    <definedName name="___LHR06">#REF!</definedName>
    <definedName name="___LHR07">#REF!</definedName>
    <definedName name="___LHR08">#REF!</definedName>
    <definedName name="___LHR09">#REF!</definedName>
    <definedName name="___LHR10">#REF!</definedName>
    <definedName name="___LHR11">#REF!</definedName>
    <definedName name="___LHR12">#REF!</definedName>
    <definedName name="___LHR13">#REF!</definedName>
    <definedName name="___LHR14">#REF!</definedName>
    <definedName name="___LHR15">#REF!</definedName>
    <definedName name="___LHR16">#REF!</definedName>
    <definedName name="___LHR17">#REF!</definedName>
    <definedName name="___LHR18">#REF!</definedName>
    <definedName name="___LHR19">#REF!</definedName>
    <definedName name="___LHR20">#REF!</definedName>
    <definedName name="___LHR21">#REF!</definedName>
    <definedName name="___LHR22">#REF!</definedName>
    <definedName name="___LHR23">#REF!</definedName>
    <definedName name="___LHR24">#REF!</definedName>
    <definedName name="___LHR25">#REF!</definedName>
    <definedName name="___LHR26">#REF!</definedName>
    <definedName name="___LHR27">#REF!</definedName>
    <definedName name="___LHR28">#REF!</definedName>
    <definedName name="___LHR29">#REF!</definedName>
    <definedName name="___LHR30">#REF!</definedName>
    <definedName name="___LHR31">#REF!</definedName>
    <definedName name="___LHR32">#REF!</definedName>
    <definedName name="___LHR33">#REF!</definedName>
    <definedName name="___LHR34">#REF!</definedName>
    <definedName name="___LIR01">#REF!</definedName>
    <definedName name="___LIR02">#REF!</definedName>
    <definedName name="___LIR03">#REF!</definedName>
    <definedName name="___LIR04">#REF!</definedName>
    <definedName name="___LIR05">#REF!</definedName>
    <definedName name="___LIR06">#REF!</definedName>
    <definedName name="___LIR07">#REF!</definedName>
    <definedName name="___LIR08">#REF!</definedName>
    <definedName name="___LIR09">#REF!</definedName>
    <definedName name="___LIR10">#REF!</definedName>
    <definedName name="___LIR11">#REF!</definedName>
    <definedName name="___LIR12">#REF!</definedName>
    <definedName name="___LIR13">#REF!</definedName>
    <definedName name="___LIR14">#REF!</definedName>
    <definedName name="___LIR15">#REF!</definedName>
    <definedName name="___LIR16">#REF!</definedName>
    <definedName name="___LIR17">#REF!</definedName>
    <definedName name="___LIR18">#REF!</definedName>
    <definedName name="___LIR19">#REF!</definedName>
    <definedName name="___LIR20">#REF!</definedName>
    <definedName name="___LIR21">#REF!</definedName>
    <definedName name="___LIR22">#REF!</definedName>
    <definedName name="___LIR23">#REF!</definedName>
    <definedName name="___LIR24">#REF!</definedName>
    <definedName name="___LIR25">#REF!</definedName>
    <definedName name="___LIR26">#REF!</definedName>
    <definedName name="___LIR27">#REF!</definedName>
    <definedName name="___LIR28">#REF!</definedName>
    <definedName name="___LIR29">#REF!</definedName>
    <definedName name="___LIR30">#REF!</definedName>
    <definedName name="___LIR31">#REF!</definedName>
    <definedName name="___LIR32">#REF!</definedName>
    <definedName name="___LIR33">#REF!</definedName>
    <definedName name="___LTR01">'[5]Profit &amp; Loss Total'!#REF!</definedName>
    <definedName name="___LTR02">'[5]Profit &amp; Loss Total'!#REF!</definedName>
    <definedName name="___LTR03">'[5]Profit &amp; Loss Total'!#REF!</definedName>
    <definedName name="___LTR04">'[5]Profit &amp; Loss Total'!#REF!</definedName>
    <definedName name="___LTR05">'[5]Profit &amp; Loss Total'!#REF!</definedName>
    <definedName name="___LTR06">'[5]Profit &amp; Loss Total'!#REF!</definedName>
    <definedName name="___LTR07">'[5]Profit &amp; Loss Total'!#REF!</definedName>
    <definedName name="___LTR08">'[5]Profit &amp; Loss Total'!#REF!</definedName>
    <definedName name="___LTR09">'[5]Profit &amp; Loss Total'!#REF!</definedName>
    <definedName name="___LTR10">'[5]Profit &amp; Loss Total'!#REF!</definedName>
    <definedName name="___LTR11">'[5]Profit &amp; Loss Total'!#REF!</definedName>
    <definedName name="___LTR12">'[5]Profit &amp; Loss Total'!#REF!</definedName>
    <definedName name="___LTR13">'[5]Profit &amp; Loss Total'!#REF!</definedName>
    <definedName name="___LTR14">'[5]Profit &amp; Loss Total'!#REF!</definedName>
    <definedName name="___LTR15">'[5]Profit &amp; Loss Total'!#REF!</definedName>
    <definedName name="___LTR16">'[5]Profit &amp; Loss Total'!#REF!</definedName>
    <definedName name="___LTR17">'[5]Profit &amp; Loss Total'!#REF!</definedName>
    <definedName name="___LTR18">'[5]Profit &amp; Loss Total'!#REF!</definedName>
    <definedName name="___LTR19">'[5]Profit &amp; Loss Total'!#REF!</definedName>
    <definedName name="___LTR20">'[5]Profit &amp; Loss Total'!#REF!</definedName>
    <definedName name="___LTR21">'[5]Profit &amp; Loss Total'!#REF!</definedName>
    <definedName name="___LTR22">'[5]Profit &amp; Loss Total'!#REF!</definedName>
    <definedName name="___LTR23">'[5]Profit &amp; Loss Total'!#REF!</definedName>
    <definedName name="___LTR24">'[5]Profit &amp; Loss Total'!#REF!</definedName>
    <definedName name="___LTR25">'[5]Profit &amp; Loss Total'!#REF!</definedName>
    <definedName name="___LTR26">'[5]Profit &amp; Loss Total'!#REF!</definedName>
    <definedName name="___LTR27">'[5]Profit &amp; Loss Total'!#REF!</definedName>
    <definedName name="___pl99">#REF!</definedName>
    <definedName name="___S81123">#REF!</definedName>
    <definedName name="___SCF24">'[4]PR CN'!#REF!</definedName>
    <definedName name="___SCF25">'[4]PR CN'!#REF!</definedName>
    <definedName name="___SCF26">#N/A</definedName>
    <definedName name="___SCF27">#N/A</definedName>
    <definedName name="___SCF32">'[4]PR CN'!#REF!</definedName>
    <definedName name="___SCF33">'[4]PR CN'!#REF!</definedName>
    <definedName name="___SCF38">'[4]PR CN'!#REF!</definedName>
    <definedName name="___SCF39">'[4]PR CN'!#REF!</definedName>
    <definedName name="___SP1">[6]FES!#REF!</definedName>
    <definedName name="___SP10">[6]FES!#REF!</definedName>
    <definedName name="___SP11">[6]FES!#REF!</definedName>
    <definedName name="___SP12">[6]FES!#REF!</definedName>
    <definedName name="___SP13">[6]FES!#REF!</definedName>
    <definedName name="___SP14">[6]FES!#REF!</definedName>
    <definedName name="___SP15">[6]FES!#REF!</definedName>
    <definedName name="___SP16">[6]FES!#REF!</definedName>
    <definedName name="___SP17">[6]FES!#REF!</definedName>
    <definedName name="___SP18">[6]FES!#REF!</definedName>
    <definedName name="___SP19">[6]FES!#REF!</definedName>
    <definedName name="___SP2">[6]FES!#REF!</definedName>
    <definedName name="___SP20">[6]FES!#REF!</definedName>
    <definedName name="___SP3">[6]FES!#REF!</definedName>
    <definedName name="___SP4">[6]FES!#REF!</definedName>
    <definedName name="___SP5">[6]FES!#REF!</definedName>
    <definedName name="___SP7">[6]FES!#REF!</definedName>
    <definedName name="___SP8">[6]FES!#REF!</definedName>
    <definedName name="___SP9">[6]FES!#REF!</definedName>
    <definedName name="___sul1">#REF!</definedName>
    <definedName name="___US1">#REF!</definedName>
    <definedName name="___USD2003">'[7]FX rates'!$B$3</definedName>
    <definedName name="___USD2004">'[7]FX rates'!$B$2</definedName>
    <definedName name="___vv1">#REF!</definedName>
    <definedName name="___vv2">#REF!</definedName>
    <definedName name="___vvv1">#REF!</definedName>
    <definedName name="__123Graph_A" localSheetId="0" hidden="1">[1]IPR_VOG!$U$8:$U$19</definedName>
    <definedName name="__123Graph_A" hidden="1">[2]IPR_VOG!$U$8:$U$19</definedName>
    <definedName name="__123Graph_AOILIPR" localSheetId="0" hidden="1">[1]IPR_VOG!$B$8:$B$19</definedName>
    <definedName name="__123Graph_AOILIPR" hidden="1">[2]IPR_VOG!$B$8:$B$19</definedName>
    <definedName name="__123Graph_B" localSheetId="0" hidden="1">[1]IPR_VOG!$V$8:$V$32</definedName>
    <definedName name="__123Graph_B" hidden="1">[2]IPR_VOG!$V$8:$V$32</definedName>
    <definedName name="__123Graph_LBL_A" localSheetId="0" hidden="1">[1]IPR_VOG!$V$8:$V$19</definedName>
    <definedName name="__123Graph_LBL_A" hidden="1">[2]IPR_VOG!$V$8:$V$19</definedName>
    <definedName name="__123Graph_LBL_B" localSheetId="0" hidden="1">[1]IPR_VOG!$W$8:$W$32</definedName>
    <definedName name="__123Graph_LBL_B" hidden="1">[2]IPR_VOG!$W$8:$W$32</definedName>
    <definedName name="__123Graph_X" localSheetId="0" hidden="1">[1]IPR_VOG!$T$8:$T$32</definedName>
    <definedName name="__123Graph_X" hidden="1">[2]IPR_VOG!$T$8:$T$32</definedName>
    <definedName name="__123Graph_XOILIPR" localSheetId="0" hidden="1">[1]IPR_VOG!$D$8:$D$19</definedName>
    <definedName name="__123Graph_XOILIPR" hidden="1">[2]IPR_VOG!$D$8:$D$19</definedName>
    <definedName name="__A70000" localSheetId="0">'[3]B-4'!#REF!</definedName>
    <definedName name="__A70000">'[3]B-4'!#REF!</definedName>
    <definedName name="__A80000">'[3]B-4'!#REF!</definedName>
    <definedName name="__AH81112">'[8]2001 Detail'!#REF!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EPS2">[4]TB!#REF!</definedName>
    <definedName name="__EPS3">[4]TB!#REF!</definedName>
    <definedName name="__EPS4">[4]TB!#REF!</definedName>
    <definedName name="__kv1">#REF!</definedName>
    <definedName name="__kv2">#REF!</definedName>
    <definedName name="__kv3">#REF!</definedName>
    <definedName name="__kv4">#REF!</definedName>
    <definedName name="__LHR01">#REF!</definedName>
    <definedName name="__LHR02">#REF!</definedName>
    <definedName name="__LHR03">#REF!</definedName>
    <definedName name="__LHR04">#REF!</definedName>
    <definedName name="__LHR05">#REF!</definedName>
    <definedName name="__LHR06">#REF!</definedName>
    <definedName name="__LHR07">#REF!</definedName>
    <definedName name="__LHR08">#REF!</definedName>
    <definedName name="__LHR09">#REF!</definedName>
    <definedName name="__LHR10">#REF!</definedName>
    <definedName name="__LHR11">#REF!</definedName>
    <definedName name="__LHR12">#REF!</definedName>
    <definedName name="__LHR13">#REF!</definedName>
    <definedName name="__LHR14">#REF!</definedName>
    <definedName name="__LHR15">#REF!</definedName>
    <definedName name="__LHR16">#REF!</definedName>
    <definedName name="__LHR17">#REF!</definedName>
    <definedName name="__LHR18">#REF!</definedName>
    <definedName name="__LHR19">#REF!</definedName>
    <definedName name="__LHR20">#REF!</definedName>
    <definedName name="__LHR21">#REF!</definedName>
    <definedName name="__LHR22">#REF!</definedName>
    <definedName name="__LHR23">#REF!</definedName>
    <definedName name="__LHR24">#REF!</definedName>
    <definedName name="__LHR25">#REF!</definedName>
    <definedName name="__LHR26">#REF!</definedName>
    <definedName name="__LHR27">#REF!</definedName>
    <definedName name="__LHR28">#REF!</definedName>
    <definedName name="__LHR29">#REF!</definedName>
    <definedName name="__LHR30">#REF!</definedName>
    <definedName name="__LHR31">#REF!</definedName>
    <definedName name="__LHR32">#REF!</definedName>
    <definedName name="__LHR33">#REF!</definedName>
    <definedName name="__LHR34">#REF!</definedName>
    <definedName name="__LIR01">#REF!</definedName>
    <definedName name="__LIR02">#REF!</definedName>
    <definedName name="__LIR03">#REF!</definedName>
    <definedName name="__LIR04">#REF!</definedName>
    <definedName name="__LIR05">#REF!</definedName>
    <definedName name="__LIR06">#REF!</definedName>
    <definedName name="__LIR07">#REF!</definedName>
    <definedName name="__LIR08">#REF!</definedName>
    <definedName name="__LIR09">#REF!</definedName>
    <definedName name="__LIR10">#REF!</definedName>
    <definedName name="__LIR11">#REF!</definedName>
    <definedName name="__LIR12">#REF!</definedName>
    <definedName name="__LIR13">#REF!</definedName>
    <definedName name="__LIR14">#REF!</definedName>
    <definedName name="__LIR15">#REF!</definedName>
    <definedName name="__LIR16">#REF!</definedName>
    <definedName name="__LIR17">#REF!</definedName>
    <definedName name="__LIR18">#REF!</definedName>
    <definedName name="__LIR19">#REF!</definedName>
    <definedName name="__LIR20">#REF!</definedName>
    <definedName name="__LIR21">#REF!</definedName>
    <definedName name="__LIR22">#REF!</definedName>
    <definedName name="__LIR23">#REF!</definedName>
    <definedName name="__LIR24">#REF!</definedName>
    <definedName name="__LIR25">#REF!</definedName>
    <definedName name="__LIR26">#REF!</definedName>
    <definedName name="__LIR27">#REF!</definedName>
    <definedName name="__LIR28">#REF!</definedName>
    <definedName name="__LIR29">#REF!</definedName>
    <definedName name="__LIR30">#REF!</definedName>
    <definedName name="__LIR31">#REF!</definedName>
    <definedName name="__LIR32">#REF!</definedName>
    <definedName name="__LIR33">#REF!</definedName>
    <definedName name="__LTR01">'[5]Profit &amp; Loss Total'!#REF!</definedName>
    <definedName name="__LTR02">'[5]Profit &amp; Loss Total'!#REF!</definedName>
    <definedName name="__LTR03">'[5]Profit &amp; Loss Total'!#REF!</definedName>
    <definedName name="__LTR04">'[5]Profit &amp; Loss Total'!#REF!</definedName>
    <definedName name="__LTR05">'[5]Profit &amp; Loss Total'!#REF!</definedName>
    <definedName name="__LTR06">'[5]Profit &amp; Loss Total'!#REF!</definedName>
    <definedName name="__LTR07">'[5]Profit &amp; Loss Total'!#REF!</definedName>
    <definedName name="__LTR08">'[5]Profit &amp; Loss Total'!#REF!</definedName>
    <definedName name="__LTR09">'[5]Profit &amp; Loss Total'!#REF!</definedName>
    <definedName name="__LTR10">'[5]Profit &amp; Loss Total'!#REF!</definedName>
    <definedName name="__LTR11">'[5]Profit &amp; Loss Total'!#REF!</definedName>
    <definedName name="__LTR12">'[5]Profit &amp; Loss Total'!#REF!</definedName>
    <definedName name="__LTR13">'[5]Profit &amp; Loss Total'!#REF!</definedName>
    <definedName name="__LTR14">'[5]Profit &amp; Loss Total'!#REF!</definedName>
    <definedName name="__LTR15">'[5]Profit &amp; Loss Total'!#REF!</definedName>
    <definedName name="__LTR16">'[5]Profit &amp; Loss Total'!#REF!</definedName>
    <definedName name="__LTR17">'[5]Profit &amp; Loss Total'!#REF!</definedName>
    <definedName name="__LTR18">'[5]Profit &amp; Loss Total'!#REF!</definedName>
    <definedName name="__LTR19">'[5]Profit &amp; Loss Total'!#REF!</definedName>
    <definedName name="__LTR20">'[5]Profit &amp; Loss Total'!#REF!</definedName>
    <definedName name="__LTR21">'[5]Profit &amp; Loss Total'!#REF!</definedName>
    <definedName name="__LTR22">'[5]Profit &amp; Loss Total'!#REF!</definedName>
    <definedName name="__LTR23">'[5]Profit &amp; Loss Total'!#REF!</definedName>
    <definedName name="__LTR24">'[5]Profit &amp; Loss Total'!#REF!</definedName>
    <definedName name="__LTR25">'[5]Profit &amp; Loss Total'!#REF!</definedName>
    <definedName name="__LTR26">'[5]Profit &amp; Loss Total'!#REF!</definedName>
    <definedName name="__LTR27">'[5]Profit &amp; Loss Total'!#REF!</definedName>
    <definedName name="__pl99">#REF!</definedName>
    <definedName name="__S81123">#REF!</definedName>
    <definedName name="__SCF24">'[4]PR CN'!#REF!</definedName>
    <definedName name="__SCF25">'[4]PR CN'!#REF!</definedName>
    <definedName name="__SCF26">#N/A</definedName>
    <definedName name="__SCF27">#N/A</definedName>
    <definedName name="__SCF32">'[4]PR CN'!#REF!</definedName>
    <definedName name="__SCF33">'[4]PR CN'!#REF!</definedName>
    <definedName name="__SCF38">'[4]PR CN'!#REF!</definedName>
    <definedName name="__SCF39">'[4]PR CN'!#REF!</definedName>
    <definedName name="__SP1">[6]FES!#REF!</definedName>
    <definedName name="__SP10">[6]FES!#REF!</definedName>
    <definedName name="__SP11">[6]FES!#REF!</definedName>
    <definedName name="__SP12">[6]FES!#REF!</definedName>
    <definedName name="__SP13">[6]FES!#REF!</definedName>
    <definedName name="__SP14">[6]FES!#REF!</definedName>
    <definedName name="__SP15">[6]FES!#REF!</definedName>
    <definedName name="__SP16">[6]FES!#REF!</definedName>
    <definedName name="__SP17">[6]FES!#REF!</definedName>
    <definedName name="__SP18">[6]FES!#REF!</definedName>
    <definedName name="__SP19">[6]FES!#REF!</definedName>
    <definedName name="__SP2">[6]FES!#REF!</definedName>
    <definedName name="__SP20">[6]FES!#REF!</definedName>
    <definedName name="__SP3">[6]FES!#REF!</definedName>
    <definedName name="__SP4">[6]FES!#REF!</definedName>
    <definedName name="__SP5">[6]FES!#REF!</definedName>
    <definedName name="__SP7">[6]FES!#REF!</definedName>
    <definedName name="__SP8">[6]FES!#REF!</definedName>
    <definedName name="__SP9">[6]FES!#REF!</definedName>
    <definedName name="__sul1">#REF!</definedName>
    <definedName name="__US1">#REF!</definedName>
    <definedName name="__USD2003">'[7]FX rates'!$B$3</definedName>
    <definedName name="__USD2004">'[7]FX rates'!$B$2</definedName>
    <definedName name="__vv1">#REF!</definedName>
    <definedName name="__vv2">#REF!</definedName>
    <definedName name="__vvv1">#REF!</definedName>
    <definedName name="_a">"SELECT AVG(kotvals.low+kotvals.hi)/2"</definedName>
    <definedName name="_a1">"SELECT Round((AVG(kotvals.low)+avg(kotvals.hi))/2),3)"</definedName>
    <definedName name="_A70000" localSheetId="0">'[3]B-4'!#REF!</definedName>
    <definedName name="_A70000">'[3]B-4'!#REF!</definedName>
    <definedName name="_A80000">'[3]B-4'!#REF!</definedName>
    <definedName name="_ActualSales" localSheetId="0">[9]KONSOLID!#REF!</definedName>
    <definedName name="_ActualSales">[10]KONSOLID!#REF!</definedName>
    <definedName name="_AH81112">'[11]2001 Detail'!#REF!</definedName>
    <definedName name="_b">"FROM kotirovka.kotvals, kotirovka.msgstore "</definedName>
    <definedName name="_c">"WHERE kotvals.msgid = msgstore.id AND ((kotvals.name='URALS(med)') AND (year(msgstore.kot_date)="</definedName>
    <definedName name="_d">") AND (Month(msgstore.kot_date)="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y" localSheetId="0">'[12]Ural med'!$C$5:$M$538</definedName>
    <definedName name="_day">'[1]Ural med'!$C$5:$M$538</definedName>
    <definedName name="_e">"DSN=kotirovka; uid=mkobrinetz; pwd=data@base; database=kotirovka"</definedName>
    <definedName name="_EPS2" localSheetId="0">[13]TB!#REF!</definedName>
    <definedName name="_EPS2">[13]TB!#REF!</definedName>
    <definedName name="_EPS3">[13]TB!#REF!</definedName>
    <definedName name="_EPS4">[13]TB!#REF!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v1">#REF!</definedName>
    <definedName name="_kv2">#REF!</definedName>
    <definedName name="_kv3">#REF!</definedName>
    <definedName name="_kv4">#REF!</definedName>
    <definedName name="_LHR01">#REF!</definedName>
    <definedName name="_LHR02">#REF!</definedName>
    <definedName name="_LHR03">#REF!</definedName>
    <definedName name="_LHR04">#REF!</definedName>
    <definedName name="_LHR05">#REF!</definedName>
    <definedName name="_LHR06">#REF!</definedName>
    <definedName name="_LHR07">#REF!</definedName>
    <definedName name="_LHR08">#REF!</definedName>
    <definedName name="_LHR09">#REF!</definedName>
    <definedName name="_LHR10">#REF!</definedName>
    <definedName name="_LHR11">#REF!</definedName>
    <definedName name="_LHR12">#REF!</definedName>
    <definedName name="_LHR13">#REF!</definedName>
    <definedName name="_LHR14">#REF!</definedName>
    <definedName name="_LHR15">#REF!</definedName>
    <definedName name="_LHR16">#REF!</definedName>
    <definedName name="_LHR17">#REF!</definedName>
    <definedName name="_LHR18">#REF!</definedName>
    <definedName name="_LHR19">#REF!</definedName>
    <definedName name="_LHR20">#REF!</definedName>
    <definedName name="_LHR21">#REF!</definedName>
    <definedName name="_LHR22">#REF!</definedName>
    <definedName name="_LHR23">#REF!</definedName>
    <definedName name="_LHR24">#REF!</definedName>
    <definedName name="_LHR25">#REF!</definedName>
    <definedName name="_LHR26">#REF!</definedName>
    <definedName name="_LHR27">#REF!</definedName>
    <definedName name="_LHR28">#REF!</definedName>
    <definedName name="_LHR29">#REF!</definedName>
    <definedName name="_LHR30">#REF!</definedName>
    <definedName name="_LHR31">#REF!</definedName>
    <definedName name="_LHR32">#REF!</definedName>
    <definedName name="_LHR33">#REF!</definedName>
    <definedName name="_LHR34">#REF!</definedName>
    <definedName name="_LIR01">#REF!</definedName>
    <definedName name="_LIR02">#REF!</definedName>
    <definedName name="_LIR03">#REF!</definedName>
    <definedName name="_LIR04">#REF!</definedName>
    <definedName name="_LIR05">#REF!</definedName>
    <definedName name="_LIR06">#REF!</definedName>
    <definedName name="_LIR07">#REF!</definedName>
    <definedName name="_LIR08">#REF!</definedName>
    <definedName name="_LIR09">#REF!</definedName>
    <definedName name="_LIR10">#REF!</definedName>
    <definedName name="_LIR11">#REF!</definedName>
    <definedName name="_LIR12">#REF!</definedName>
    <definedName name="_LIR13">#REF!</definedName>
    <definedName name="_LIR14">#REF!</definedName>
    <definedName name="_LIR15">#REF!</definedName>
    <definedName name="_LIR16">#REF!</definedName>
    <definedName name="_LIR17">#REF!</definedName>
    <definedName name="_LIR18">#REF!</definedName>
    <definedName name="_LIR19">#REF!</definedName>
    <definedName name="_LIR20">#REF!</definedName>
    <definedName name="_LIR21">#REF!</definedName>
    <definedName name="_LIR22">#REF!</definedName>
    <definedName name="_LIR23">#REF!</definedName>
    <definedName name="_LIR24">#REF!</definedName>
    <definedName name="_LIR25">#REF!</definedName>
    <definedName name="_LIR26">#REF!</definedName>
    <definedName name="_LIR27">#REF!</definedName>
    <definedName name="_LIR28">#REF!</definedName>
    <definedName name="_LIR29">#REF!</definedName>
    <definedName name="_LIR30">#REF!</definedName>
    <definedName name="_LIR31">#REF!</definedName>
    <definedName name="_LIR32">#REF!</definedName>
    <definedName name="_LIR33">#REF!</definedName>
    <definedName name="_LTR01" localSheetId="0">'[12]Profit &amp; Loss Total'!#REF!</definedName>
    <definedName name="_LTR01">'[12]Profit &amp; Loss Total'!#REF!</definedName>
    <definedName name="_LTR02">'[12]Profit &amp; Loss Total'!#REF!</definedName>
    <definedName name="_LTR03">'[12]Profit &amp; Loss Total'!#REF!</definedName>
    <definedName name="_LTR04">'[12]Profit &amp; Loss Total'!#REF!</definedName>
    <definedName name="_LTR05">'[12]Profit &amp; Loss Total'!#REF!</definedName>
    <definedName name="_LTR06">'[12]Profit &amp; Loss Total'!#REF!</definedName>
    <definedName name="_LTR07">'[12]Profit &amp; Loss Total'!#REF!</definedName>
    <definedName name="_LTR08">'[12]Profit &amp; Loss Total'!#REF!</definedName>
    <definedName name="_LTR09">'[12]Profit &amp; Loss Total'!#REF!</definedName>
    <definedName name="_LTR10">'[12]Profit &amp; Loss Total'!#REF!</definedName>
    <definedName name="_LTR11">'[12]Profit &amp; Loss Total'!#REF!</definedName>
    <definedName name="_LTR12">'[12]Profit &amp; Loss Total'!#REF!</definedName>
    <definedName name="_LTR13">'[12]Profit &amp; Loss Total'!#REF!</definedName>
    <definedName name="_LTR14">'[12]Profit &amp; Loss Total'!#REF!</definedName>
    <definedName name="_LTR15">'[12]Profit &amp; Loss Total'!#REF!</definedName>
    <definedName name="_LTR16">'[12]Profit &amp; Loss Total'!#REF!</definedName>
    <definedName name="_LTR17">'[12]Profit &amp; Loss Total'!#REF!</definedName>
    <definedName name="_LTR18">'[12]Profit &amp; Loss Total'!#REF!</definedName>
    <definedName name="_LTR19">'[12]Profit &amp; Loss Total'!#REF!</definedName>
    <definedName name="_LTR20">'[12]Profit &amp; Loss Total'!#REF!</definedName>
    <definedName name="_LTR21">'[12]Profit &amp; Loss Total'!#REF!</definedName>
    <definedName name="_LTR22">'[12]Profit &amp; Loss Total'!#REF!</definedName>
    <definedName name="_LTR23">'[12]Profit &amp; Loss Total'!#REF!</definedName>
    <definedName name="_LTR24">'[12]Profit &amp; Loss Total'!#REF!</definedName>
    <definedName name="_LTR25">'[12]Profit &amp; Loss Total'!#REF!</definedName>
    <definedName name="_LTR26">'[12]Profit &amp; Loss Total'!#REF!</definedName>
    <definedName name="_LTR27">'[12]Profit &amp; Loss Total'!#REF!</definedName>
    <definedName name="_pl99">#REF!</definedName>
    <definedName name="_platts" localSheetId="0">'[12]Ural med'!$C$3:$H$537</definedName>
    <definedName name="_platts">'[1]Ural med'!$C$3:$H$537</definedName>
    <definedName name="_S81123">#REF!</definedName>
    <definedName name="_SCF24" localSheetId="0">'[13]PR CN'!#REF!</definedName>
    <definedName name="_SCF24">'[13]PR CN'!#REF!</definedName>
    <definedName name="_SCF25">'[13]PR CN'!#REF!</definedName>
    <definedName name="_SCF26">#N/A</definedName>
    <definedName name="_SCF27">#N/A</definedName>
    <definedName name="_SCF32">'[13]PR CN'!#REF!</definedName>
    <definedName name="_SCF33">'[13]PR CN'!#REF!</definedName>
    <definedName name="_SCF38">'[13]PR CN'!#REF!</definedName>
    <definedName name="_SCF39">'[13]PR CN'!#REF!</definedName>
    <definedName name="_Sort" localSheetId="0" hidden="1">#REF!</definedName>
    <definedName name="_Sort" hidden="1">#REF!</definedName>
    <definedName name="_SP1">[14]FES!#REF!</definedName>
    <definedName name="_SP10">[14]FES!#REF!</definedName>
    <definedName name="_SP11">[14]FES!#REF!</definedName>
    <definedName name="_SP12">[14]FES!#REF!</definedName>
    <definedName name="_SP13">[14]FES!#REF!</definedName>
    <definedName name="_SP14">[14]FES!#REF!</definedName>
    <definedName name="_SP15">[14]FES!#REF!</definedName>
    <definedName name="_SP16">[14]FES!#REF!</definedName>
    <definedName name="_SP17">[14]FES!#REF!</definedName>
    <definedName name="_SP18">[14]FES!#REF!</definedName>
    <definedName name="_SP19">[14]FES!#REF!</definedName>
    <definedName name="_SP2">[14]FES!#REF!</definedName>
    <definedName name="_SP20">[14]FES!#REF!</definedName>
    <definedName name="_SP3">[14]FES!#REF!</definedName>
    <definedName name="_SP4">[14]FES!#REF!</definedName>
    <definedName name="_SP5">[14]FES!#REF!</definedName>
    <definedName name="_SP7">[14]FES!#REF!</definedName>
    <definedName name="_SP8">[14]FES!#REF!</definedName>
    <definedName name="_SP9">[14]FES!#REF!</definedName>
    <definedName name="_sul1">#REF!</definedName>
    <definedName name="_US1">#REF!</definedName>
    <definedName name="_USD2003">'[15]FX rates'!$B$3</definedName>
    <definedName name="_USD2004">'[15]FX rates'!$B$2</definedName>
    <definedName name="_vv1">#REF!</definedName>
    <definedName name="_vv2">#REF!</definedName>
    <definedName name="_vvv1">#REF!</definedName>
    <definedName name="A" localSheetId="0">#REF!</definedName>
    <definedName name="A">#REF!</definedName>
    <definedName name="aa" hidden="1">{#N/A,#N/A,FALSE,"Сентябрь";#N/A,#N/A,FALSE,"Пояснительная сентябре 99"}</definedName>
    <definedName name="aaa" localSheetId="0">#REF!</definedName>
    <definedName name="aaa">#REF!</definedName>
    <definedName name="aaaa" hidden="1">{#N/A,#N/A,FALSE,"Сентябрь";#N/A,#N/A,FALSE,"Пояснительная сентябре 99"}</definedName>
    <definedName name="aaaaa" localSheetId="0">'ф 422 12 мес'!aaaaa</definedName>
    <definedName name="aaaaa">[0]!aaaaa</definedName>
    <definedName name="abc">#REF!</definedName>
    <definedName name="AccessDatabase" hidden="1">"C:\Мои документы\New standart\MS-Reports\Резервирование.mdb"</definedName>
    <definedName name="Account_Balance" localSheetId="0">#REF!</definedName>
    <definedName name="Account_Balance">#REF!</definedName>
    <definedName name="ad" localSheetId="0">'ф 422 12 мес'!ad</definedName>
    <definedName name="ad">[0]!ad</definedName>
    <definedName name="APL" hidden="1">{#N/A,#N/A,FALSE,"Aging Summary";#N/A,#N/A,FALSE,"Ratio Analysis";#N/A,#N/A,FALSE,"Test 120 Day Accts";#N/A,#N/A,FALSE,"Tickmarks"}</definedName>
    <definedName name="apr" localSheetId="0">#REF!</definedName>
    <definedName name="apr">#REF!</definedName>
    <definedName name="aprkzt" localSheetId="0">#REF!</definedName>
    <definedName name="aprkzt">#REF!</definedName>
    <definedName name="aprusd" localSheetId="0">#REF!</definedName>
    <definedName name="aprusd">#REF!</definedName>
    <definedName name="ARA_Threshold">#REF!</definedName>
    <definedName name="area_1">#REF!</definedName>
    <definedName name="area_2">#REF!</definedName>
    <definedName name="ARP_Threshold">#REF!</definedName>
    <definedName name="AS2DocOpenMode" hidden="1">"AS2DocumentEdit"</definedName>
    <definedName name="AS2HasNoAutoHeaderFooter">" "</definedName>
    <definedName name="AS2NamedRange" hidden="1">7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">[16]SMSTemp!$B$32</definedName>
    <definedName name="ASASAS">[16]SMSTemp!$B$51</definedName>
    <definedName name="asd" localSheetId="0">'ф 422 12 мес'!asd</definedName>
    <definedName name="asd">[0]!asd</definedName>
    <definedName name="aud_month" localSheetId="0">#REF!</definedName>
    <definedName name="aud_month">#REF!</definedName>
    <definedName name="aud_year" localSheetId="0">#REF!</definedName>
    <definedName name="aud_year">#REF!</definedName>
    <definedName name="AuditDate">[17]SMSTemp!$B$4</definedName>
    <definedName name="aver" localSheetId="0">'[18]IFRS FS'!$J$4</definedName>
    <definedName name="aver">'[19]IFRS FS'!$J$4</definedName>
    <definedName name="b">{#N/A,#N/A,FALSE,"МТВ"}</definedName>
    <definedName name="Bal_Sheet">#REF!</definedName>
    <definedName name="Bal_Sheet1">#REF!</definedName>
    <definedName name="Balance_Sheet" localSheetId="0">#REF!</definedName>
    <definedName name="Balance_Sheet">#REF!</definedName>
    <definedName name="basic_level" localSheetId="0">'[20]Threshold Table'!$A$6:$C$11</definedName>
    <definedName name="basic_level">'[21]Threshold Table'!$A$6:$C$11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b" hidden="1">{#N/A,#N/A,FALSE,"МТВ"}</definedName>
    <definedName name="BG_Del" hidden="1">15</definedName>
    <definedName name="BG_Ins" hidden="1">4</definedName>
    <definedName name="BG_Mod" hidden="1">6</definedName>
    <definedName name="BILAN" localSheetId="0">[22]!BILAN</definedName>
    <definedName name="BILAN">[23]!BILAN</definedName>
    <definedName name="BlackPlatePriceBaseIn" localSheetId="0">#REF!</definedName>
    <definedName name="BlackPlatePriceBaseIn">#REF!</definedName>
    <definedName name="BlackPlatePriceOptimisticIn" localSheetId="0">#REF!</definedName>
    <definedName name="BlackPlatePriceOptimisticIn">#REF!</definedName>
    <definedName name="BlackPlatePricePessimisticIn" localSheetId="0">#REF!</definedName>
    <definedName name="BlackPlatePricePessimisticIn">#REF!</definedName>
    <definedName name="BLACKPLATES" localSheetId="0">#REF!</definedName>
    <definedName name="BLACKPLATES">#REF!</definedName>
    <definedName name="BlackPlateUnitVariableKZTShareIn" localSheetId="0">#REF!</definedName>
    <definedName name="BlackPlateUnitVariableKZTShareIn">#REF!</definedName>
    <definedName name="BlackPlateUnitVariableRealIn" localSheetId="0">#REF!</definedName>
    <definedName name="BlackPlateUnitVariableRealIn">#REF!</definedName>
    <definedName name="BlackPlateVolumeBaseIn" localSheetId="0">#REF!</definedName>
    <definedName name="BlackPlateVolumeBaseIn">#REF!</definedName>
    <definedName name="BlackPlateVolumeOptimisticIn" localSheetId="0">#REF!</definedName>
    <definedName name="BlackPlateVolumeOptimisticIn">#REF!</definedName>
    <definedName name="BlackPlateVolumePessimisticIn" localSheetId="0">#REF!</definedName>
    <definedName name="BlackPlateVolumePessimisticIn">#REF!</definedName>
    <definedName name="BLAST_FURNACE" localSheetId="0">#REF!</definedName>
    <definedName name="BLAST_FURNACE">#REF!</definedName>
    <definedName name="bottom_10">[24]Лист2!$J$8</definedName>
    <definedName name="bottom_11">[24]Лист2!$K$8</definedName>
    <definedName name="bottom_12">[24]Лист2!$L$8</definedName>
    <definedName name="bottom_13">[24]Лист2!$M$8</definedName>
    <definedName name="bottom_14">[24]Лист2!$N$8</definedName>
    <definedName name="bottom_15">[24]Лист2!$O$8</definedName>
    <definedName name="bottom_2_10">'[25]2009'!$J$56</definedName>
    <definedName name="bottom_2_11">[26]Лист2!$K$55</definedName>
    <definedName name="bottom_2_12">[26]Лист2!$L$55</definedName>
    <definedName name="bottom_2_13">'[25]2009'!$M$56</definedName>
    <definedName name="bottom_2_14">'[25]2009'!$N$56</definedName>
    <definedName name="bottom_2_15">[26]Лист2!$O$55</definedName>
    <definedName name="bottom_2_6">[24]Лист2!$F$57</definedName>
    <definedName name="bottom_2_7">[26]Лист2!$G$55</definedName>
    <definedName name="bottom_2_8">[26]Лист2!$H$55</definedName>
    <definedName name="bottom_2_9">[26]Лист2!$I$55</definedName>
    <definedName name="bottom_6">[24]Лист2!$F$8</definedName>
    <definedName name="bottom_7">[24]Лист2!$G$8</definedName>
    <definedName name="bottom_8">[24]Лист2!$H$8</definedName>
    <definedName name="bottom_9">[24]Лист2!$I$8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rent">#REF!</definedName>
    <definedName name="BS" localSheetId="0">#REF!</definedName>
    <definedName name="BS">#REF!</definedName>
    <definedName name="BS_Detay" localSheetId="0">#REF!</definedName>
    <definedName name="BS_Detay">#REF!</definedName>
    <definedName name="cad_month" localSheetId="0">#REF!</definedName>
    <definedName name="cad_month">#REF!</definedName>
    <definedName name="cad_year" localSheetId="0">#REF!</definedName>
    <definedName name="cad_year">#REF!</definedName>
    <definedName name="Calender">"Picture 5"</definedName>
    <definedName name="Canada">#REF!</definedName>
    <definedName name="Canada1">#REF!</definedName>
    <definedName name="Canadian_Occidental_Petroleum_Ltd.">#REF!</definedName>
    <definedName name="CapexAdditionsReal" localSheetId="0">[27]Workings!#REF!</definedName>
    <definedName name="CapexAdditionsReal">[27]Workings!#REF!</definedName>
    <definedName name="ccc" localSheetId="0">#REF!</definedName>
    <definedName name="ccc">#REF!</definedName>
    <definedName name="cccc" localSheetId="0">#REF!</definedName>
    <definedName name="cccc">#REF!</definedName>
    <definedName name="cd" localSheetId="0">[28]yO302.1!#REF!</definedName>
    <definedName name="cd">[28]yO302.1!#REF!</definedName>
    <definedName name="CF_CurrentLTDebit" localSheetId="0">'[29]Cash Flow - 2004 Workings'!#REF!</definedName>
    <definedName name="CF_CurrentLTDebit">'[30]Cash Flow - 2004 Workings'!#REF!</definedName>
    <definedName name="CF_DeferredTax" localSheetId="0">'[29]Cash Flow - 2004 Workings'!#REF!</definedName>
    <definedName name="CF_DeferredTax">'[30]Cash Flow - 2004 Workings'!#REF!</definedName>
    <definedName name="CF_Dividends" localSheetId="0">'[29]Cash Flow - 2004 Workings'!#REF!</definedName>
    <definedName name="CF_Dividends">'[30]Cash Flow - 2004 Workings'!#REF!</definedName>
    <definedName name="CF_NetIncome" localSheetId="0">'[29]Cash Flow - 2004 Workings'!#REF!</definedName>
    <definedName name="CF_NetIncome">'[30]Cash Flow - 2004 Workings'!#REF!</definedName>
    <definedName name="CF_Operations">#REF!</definedName>
    <definedName name="CF_Operations1">#REF!</definedName>
    <definedName name="CF_Shares" localSheetId="0">'[29]Cash Flow - 2004 Workings'!#REF!</definedName>
    <definedName name="CF_Shares">'[30]Cash Flow - 2004 Workings'!#REF!</definedName>
    <definedName name="CF_Stmt">#REF!</definedName>
    <definedName name="CF_Stmt1">#REF!</definedName>
    <definedName name="CF_Taxation" localSheetId="0">'[29]Cash Flow - 2004 Workings'!#REF!</definedName>
    <definedName name="CF_Taxation">'[30]Cash Flow - 2004 Workings'!#REF!</definedName>
    <definedName name="chart" localSheetId="0">[2]Sheet1!$A$3:$D$1000</definedName>
    <definedName name="chart">[31]Sheet1!$A$3:$D$1000</definedName>
    <definedName name="Chemicals">#REF!</definedName>
    <definedName name="Chemicals1">#REF!</definedName>
    <definedName name="CHF">91.92</definedName>
    <definedName name="chf_month" localSheetId="0">#REF!</definedName>
    <definedName name="chf_month">#REF!</definedName>
    <definedName name="chf_year" localSheetId="0">#REF!</definedName>
    <definedName name="chf_year">#REF!</definedName>
    <definedName name="cis" localSheetId="0">[28]yO302.1!#REF!</definedName>
    <definedName name="cis">[28]yO302.1!#REF!</definedName>
    <definedName name="ClientName">[17]SMSTemp!$B$3</definedName>
    <definedName name="Code" localSheetId="0">#REF!</definedName>
    <definedName name="Code">#REF!</definedName>
    <definedName name="COGS_from_related_parties" localSheetId="0">#REF!</definedName>
    <definedName name="COGS_from_related_parties">#REF!</definedName>
    <definedName name="CokePriceRealIn" localSheetId="0">#REF!</definedName>
    <definedName name="CokePriceRealIn">#REF!</definedName>
    <definedName name="CokeUnitVariableKZTShareIn" localSheetId="0">#REF!</definedName>
    <definedName name="CokeUnitVariableKZTShareIn">#REF!</definedName>
    <definedName name="CokeUnitVariableRealIn" localSheetId="0">#REF!</definedName>
    <definedName name="CokeUnitVariableRealIn">#REF!</definedName>
    <definedName name="CokeVolumeIn" localSheetId="0">#REF!</definedName>
    <definedName name="CokeVolumeIn">#REF!</definedName>
    <definedName name="COLD_ROLLED" localSheetId="0">#REF!</definedName>
    <definedName name="COLD_ROLLED">#REF!</definedName>
    <definedName name="Com_banks_in_D" localSheetId="0">#REF!</definedName>
    <definedName name="Com_banks_in_D">#REF!</definedName>
    <definedName name="Combined_Book_Value_Totals">[32]SMSTemp!$B$42</definedName>
    <definedName name="CompOt" localSheetId="0">'ф 422 12 мес'!CompOt</definedName>
    <definedName name="CompOt">[0]!CompOt</definedName>
    <definedName name="CompRas" localSheetId="0">'ф 422 12 мес'!CompRas</definedName>
    <definedName name="CompRas">[0]!CompRas</definedName>
    <definedName name="CONSTRUCTION" localSheetId="0">#REF!</definedName>
    <definedName name="CONSTRUCTION">#REF!</definedName>
    <definedName name="CONVERTER" localSheetId="0">#REF!</definedName>
    <definedName name="CONVERTER">#REF!</definedName>
    <definedName name="Cost" localSheetId="0">#REF!</definedName>
    <definedName name="Cost">#REF!</definedName>
    <definedName name="COVERS" localSheetId="0">#REF!</definedName>
    <definedName name="COVERS">#REF!</definedName>
    <definedName name="CoversPriceBaseIn" localSheetId="0">#REF!</definedName>
    <definedName name="CoversPriceBaseIn">#REF!</definedName>
    <definedName name="CoversPriceOptimisticIn" localSheetId="0">#REF!</definedName>
    <definedName name="CoversPriceOptimisticIn">#REF!</definedName>
    <definedName name="CoversPricePessimisticIn" localSheetId="0">#REF!</definedName>
    <definedName name="CoversPricePessimisticIn">#REF!</definedName>
    <definedName name="CoversUnitVariableKZTShareIn" localSheetId="0">#REF!</definedName>
    <definedName name="CoversUnitVariableKZTShareIn">#REF!</definedName>
    <definedName name="CoversUnitVariableRealIn" localSheetId="0">#REF!</definedName>
    <definedName name="CoversUnitVariableRealIn">#REF!</definedName>
    <definedName name="CoversVolumeBaseIn" localSheetId="0">#REF!</definedName>
    <definedName name="CoversVolumeBaseIn">#REF!</definedName>
    <definedName name="CoversVolumeOptimisticIn" localSheetId="0">#REF!</definedName>
    <definedName name="CoversVolumeOptimisticIn">#REF!</definedName>
    <definedName name="CoversVolumePessimisticIn" localSheetId="0">#REF!</definedName>
    <definedName name="CoversVolumePessimisticIn">#REF!</definedName>
    <definedName name="CRCPriceBaseIn" localSheetId="0">#REF!</definedName>
    <definedName name="CRCPriceBaseIn">#REF!</definedName>
    <definedName name="CRCPriceOptimisticIn" localSheetId="0">#REF!</definedName>
    <definedName name="CRCPriceOptimisticIn">#REF!</definedName>
    <definedName name="CRCPricePessimisticIn" localSheetId="0">#REF!</definedName>
    <definedName name="CRCPricePessimisticIn">#REF!</definedName>
    <definedName name="CRCUnitVariableKZTShareIn" localSheetId="0">#REF!</definedName>
    <definedName name="CRCUnitVariableKZTShareIn">#REF!</definedName>
    <definedName name="CRCUnitVariableRealIn" localSheetId="0">#REF!</definedName>
    <definedName name="CRCUnitVariableRealIn">#REF!</definedName>
    <definedName name="CRCVolumeBaseIn" localSheetId="0">#REF!</definedName>
    <definedName name="CRCVolumeBaseIn">#REF!</definedName>
    <definedName name="CRCVolumeOptimisticIn" localSheetId="0">#REF!</definedName>
    <definedName name="CRCVolumeOptimisticIn">#REF!</definedName>
    <definedName name="CRCVolumePessimisticIn" localSheetId="0">#REF!</definedName>
    <definedName name="CRCVolumePessimisticIn">#REF!</definedName>
    <definedName name="crkf" localSheetId="0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rude">#REF!</definedName>
    <definedName name="csnab" localSheetId="0">[28]yO302.1!#REF!</definedName>
    <definedName name="csnab">[28]yO302.1!#REF!</definedName>
    <definedName name="ct" localSheetId="0">[28]yO302.1!#REF!</definedName>
    <definedName name="ct">[28]yO302.1!#REF!</definedName>
    <definedName name="cv" localSheetId="0">[28]yO302.1!#REF!</definedName>
    <definedName name="cv">[28]yO302.1!#REF!</definedName>
    <definedName name="cvo" localSheetId="0">[28]yO302.1!#REF!</definedName>
    <definedName name="cvo">[28]yO302.1!#REF!</definedName>
    <definedName name="cyp">'[33]FS-97'!$BA$90</definedName>
    <definedName name="czhs" localSheetId="0">[28]yO302.1!#REF!</definedName>
    <definedName name="czhs">[28]yO302.1!#REF!</definedName>
    <definedName name="d">7</definedName>
    <definedName name="data" localSheetId="0">#REF!</definedName>
    <definedName name="data">#REF!</definedName>
    <definedName name="DateFrom" localSheetId="0">[34]Выбор!$B$9</definedName>
    <definedName name="DateFrom">[35]Выбор!$B$9</definedName>
    <definedName name="dd" localSheetId="0">'ф 422 12 мес'!dd</definedName>
    <definedName name="dd">[0]!dd</definedName>
    <definedName name="deltawc" localSheetId="0">[36]definitions!#REF!</definedName>
    <definedName name="deltawc">[36]definitions!#REF!</definedName>
    <definedName name="DEM">68.91</definedName>
    <definedName name="dem_month" localSheetId="0">#REF!</definedName>
    <definedName name="dem_month">#REF!</definedName>
    <definedName name="dem_year" localSheetId="0">#REF!</definedName>
    <definedName name="dem_year">#REF!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iesel">"Chart 8"</definedName>
    <definedName name="Difference" localSheetId="0">#REF!</definedName>
    <definedName name="Difference">#REF!</definedName>
    <definedName name="Disaggregations" localSheetId="0">#REF!</definedName>
    <definedName name="Disaggregations">#REF!</definedName>
    <definedName name="Dollar_BS">#REF!</definedName>
    <definedName name="Dollar_Cash">#REF!</definedName>
    <definedName name="Dollar_IS">#REF!</definedName>
    <definedName name="Dollar_non_cash_wk">#REF!</definedName>
    <definedName name="Drilling">#REF!</definedName>
    <definedName name="Drilling1">#REF!</definedName>
    <definedName name="Druck1" localSheetId="0">#REF!</definedName>
    <definedName name="Druck1">#REF!</definedName>
    <definedName name="Druck10" localSheetId="0">#REF!</definedName>
    <definedName name="Druck10">#REF!</definedName>
    <definedName name="Druck2" localSheetId="0">#REF!</definedName>
    <definedName name="Druck2">#REF!</definedName>
    <definedName name="Druck3" localSheetId="0">#REF!</definedName>
    <definedName name="Druck3">#REF!</definedName>
    <definedName name="Druck4" localSheetId="0">#REF!</definedName>
    <definedName name="Druck4">#REF!</definedName>
    <definedName name="Druck5" localSheetId="0">#REF!</definedName>
    <definedName name="Druck5">#REF!</definedName>
    <definedName name="Druck7" localSheetId="0">#REF!</definedName>
    <definedName name="Druck7">#REF!</definedName>
    <definedName name="Druck8" localSheetId="0">#REF!</definedName>
    <definedName name="Druck8">#REF!</definedName>
    <definedName name="ds" localSheetId="0">[37]SMSTemp!$B$13</definedName>
    <definedName name="ds">[38]SMSTemp!$B$13</definedName>
    <definedName name="Due_to_related_parties" localSheetId="0">#REF!</definedName>
    <definedName name="Due_to_related_parties">#REF!</definedName>
    <definedName name="E" localSheetId="0">[39]ЯНВАРЬ!#REF!</definedName>
    <definedName name="E">[40]ЯНВАРЬ!#REF!</definedName>
    <definedName name="EBRD_for_D" localSheetId="0">#REF!</definedName>
    <definedName name="EBRD_for_D">#REF!</definedName>
    <definedName name="EBTRD_for_D" localSheetId="0">#REF!</definedName>
    <definedName name="EBTRD_for_D">#REF!</definedName>
    <definedName name="EBTRD_fro_D" localSheetId="0">#REF!</definedName>
    <definedName name="EBTRD_fro_D">#REF!</definedName>
    <definedName name="END" localSheetId="0">'[41]L&amp;E'!#REF!</definedName>
    <definedName name="END">'[42]L&amp;E'!#REF!</definedName>
    <definedName name="EnergyConcPriceRealIn" localSheetId="0">#REF!</definedName>
    <definedName name="EnergyConcPriceRealIn">#REF!</definedName>
    <definedName name="EnergyConcUnitVariableKZTShareIn" localSheetId="0">#REF!</definedName>
    <definedName name="EnergyConcUnitVariableKZTShareIn">#REF!</definedName>
    <definedName name="EnergyConcUnitVariableRealIn" localSheetId="0">#REF!</definedName>
    <definedName name="EnergyConcUnitVariableRealIn">#REF!</definedName>
    <definedName name="EnergyConcVolumeIn" localSheetId="0">#REF!</definedName>
    <definedName name="EnergyConcVolumeIn">#REF!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UR">134.77</definedName>
    <definedName name="euro_month" localSheetId="0">#REF!</definedName>
    <definedName name="euro_month">#REF!</definedName>
    <definedName name="euro_year" localSheetId="0">#REF!</definedName>
    <definedName name="euro_year">#REF!</definedName>
    <definedName name="ew" localSheetId="0">'ф 422 12 мес'!ew</definedName>
    <definedName name="ew">[0]!ew</definedName>
    <definedName name="ewr" localSheetId="0">[10]ЯНВАРЬ!#REF!</definedName>
    <definedName name="ewr">[7]ЯНВАРЬ!#REF!</definedName>
    <definedName name="Expected_balance" localSheetId="0">#REF!</definedName>
    <definedName name="Expected_balance">#REF!</definedName>
    <definedName name="Expense" localSheetId="0">#REF!</definedName>
    <definedName name="Expense">#REF!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ct_gas_rate1">[43]НДПИ!#REF!</definedName>
    <definedName name="fact_gas_rate2">[43]НДПИ!#REF!</definedName>
    <definedName name="fact_gas_rate3">[43]НДПИ!#REF!</definedName>
    <definedName name="fact_gas_rate4">[43]НДПИ!#REF!</definedName>
    <definedName name="fact_gas_rate5">[43]НДПИ!#REF!</definedName>
    <definedName name="fact_gas_volume1">[43]НДПИ!#REF!</definedName>
    <definedName name="fact_gas_volume2">[43]НДПИ!#REF!</definedName>
    <definedName name="fact_gas_volume3">[43]НДПИ!#REF!</definedName>
    <definedName name="fact_gas_volume4">[43]НДПИ!#REF!</definedName>
    <definedName name="fact_gas_volume5">[43]НДПИ!#REF!</definedName>
    <definedName name="fact_oil_rate1">#REF!</definedName>
    <definedName name="fact_oil_rate2">#REF!</definedName>
    <definedName name="fact_oil_rate3">'[44]78'!#REF!</definedName>
    <definedName name="fact_oil_rate4">'[44]78'!#REF!</definedName>
    <definedName name="fact_oil_rate5">'[44]78'!#REF!</definedName>
    <definedName name="fact_oil_volume1">#REF!</definedName>
    <definedName name="fact_oil_volume2">#REF!</definedName>
    <definedName name="fact_oil_volume3">'[44]78'!#REF!</definedName>
    <definedName name="fact_oil_volume4">'[44]78'!#REF!</definedName>
    <definedName name="fact_oil_volume5">'[44]78'!#REF!</definedName>
    <definedName name="FactIn">'[27]Macroeconomic Assumptions'!$D$2:$P$2</definedName>
    <definedName name="FAIZ" localSheetId="0">#REF!</definedName>
    <definedName name="FAIZ">#REF!</definedName>
    <definedName name="FAIZ2" localSheetId="0">#REF!</definedName>
    <definedName name="FAIZ2">#REF!</definedName>
    <definedName name="FAIZ3" localSheetId="0">#REF!</definedName>
    <definedName name="FAIZ3">#REF!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fk" localSheetId="0">[40]ЯНВАРЬ!#REF!</definedName>
    <definedName name="ffk">[22]ЯНВАРЬ!#REF!</definedName>
    <definedName name="fg" localSheetId="0">'ф 422 12 мес'!fg</definedName>
    <definedName name="fg">[0]!fg</definedName>
    <definedName name="Fibor_Rate_12" localSheetId="0">#REF!</definedName>
    <definedName name="Fibor_Rate_12">#REF!</definedName>
    <definedName name="Fibor_Rate_3" localSheetId="0">#REF!</definedName>
    <definedName name="Fibor_Rate_3">#REF!</definedName>
    <definedName name="Fibor_Rate_6" localSheetId="0">#REF!</definedName>
    <definedName name="Fibor_Rate_6">#REF!</definedName>
    <definedName name="First_Hook">[32]SMSTemp!$B$36</definedName>
    <definedName name="Format">#REF!</definedName>
    <definedName name="Format0Dec">[17]SMSTemp!$B$15</definedName>
    <definedName name="Format2Dec">[17]SMSTemp!$B$13</definedName>
    <definedName name="gaap_GRID">#REF!</definedName>
    <definedName name="GALCOIL" localSheetId="0">#REF!</definedName>
    <definedName name="GALCOIL">#REF!</definedName>
    <definedName name="GalvalumPriceBaseIn" localSheetId="0">#REF!</definedName>
    <definedName name="GalvalumPriceBaseIn">#REF!</definedName>
    <definedName name="GalvalumPriceOptimisticIn" localSheetId="0">#REF!</definedName>
    <definedName name="GalvalumPriceOptimisticIn">#REF!</definedName>
    <definedName name="GalvalumPricePessimisticIn" localSheetId="0">#REF!</definedName>
    <definedName name="GalvalumPricePessimisticIn">#REF!</definedName>
    <definedName name="GalvalumUnitVariableKZTShareIn" localSheetId="0">#REF!</definedName>
    <definedName name="GalvalumUnitVariableKZTShareIn">#REF!</definedName>
    <definedName name="GalvalumUnitVariableRealIn" localSheetId="0">#REF!</definedName>
    <definedName name="GalvalumUnitVariableRealIn">#REF!</definedName>
    <definedName name="GalvalumVolumeBaseIn" localSheetId="0">#REF!</definedName>
    <definedName name="GalvalumVolumeBaseIn">#REF!</definedName>
    <definedName name="GalvalumVolumeOptimisticIn" localSheetId="0">#REF!</definedName>
    <definedName name="GalvalumVolumeOptimisticIn">#REF!</definedName>
    <definedName name="GalvalumVolumePessimisticIn" localSheetId="0">#REF!</definedName>
    <definedName name="GalvalumVolumePessimisticIn">#REF!</definedName>
    <definedName name="Gandugiri" localSheetId="0">#REF!</definedName>
    <definedName name="Gandugiri">#REF!</definedName>
    <definedName name="gas_rate1">[43]НДПИ!#REF!</definedName>
    <definedName name="gas_rate2">[43]НДПИ!#REF!</definedName>
    <definedName name="gas_rate3">[43]НДПИ!#REF!</definedName>
    <definedName name="gas_rate4">[43]НДПИ!#REF!</definedName>
    <definedName name="gas_rate5">[43]НДПИ!#REF!</definedName>
    <definedName name="gas_volume1">[43]НДПИ!#REF!</definedName>
    <definedName name="gas_volume2">[43]НДПИ!#REF!</definedName>
    <definedName name="gas_volume3">[43]НДПИ!#REF!</definedName>
    <definedName name="gas_volume4">[43]НДПИ!#REF!</definedName>
    <definedName name="gas_volume5">[43]НДПИ!#REF!</definedName>
    <definedName name="gbr_month" localSheetId="0">#REF!</definedName>
    <definedName name="gbr_month">#REF!</definedName>
    <definedName name="gbr_year" localSheetId="0">#REF!</definedName>
    <definedName name="gbr_year">#REF!</definedName>
    <definedName name="GDBUT" localSheetId="0">[22]!GDBUT</definedName>
    <definedName name="GDBUT">[23]!GDBUT</definedName>
    <definedName name="GDRAP" localSheetId="0">[22]!GDRAP</definedName>
    <definedName name="GDRAP">[23]!GDRAP</definedName>
    <definedName name="GEBUT" localSheetId="0">[22]!GEBUT</definedName>
    <definedName name="GEBUT">[23]!GEBUT</definedName>
    <definedName name="GERAP" localSheetId="0">[22]!GERAP</definedName>
    <definedName name="GERAP">[23]!GERAP</definedName>
    <definedName name="gg" localSheetId="0">'ф 422 12 мес'!gg</definedName>
    <definedName name="gg">[0]!gg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race_Period" localSheetId="0">#REF!</definedName>
    <definedName name="Grace_Period">#REF!</definedName>
    <definedName name="Grid_Assets">#REF!</definedName>
    <definedName name="Grid_bs">#REF!</definedName>
    <definedName name="Grid_is">#REF!</definedName>
    <definedName name="h" hidden="1">{#N/A,#N/A,FALSE,"МТВ"}</definedName>
    <definedName name="half" localSheetId="0">'[45]US Dollar 2003'!$C$17:$C$191</definedName>
    <definedName name="half">'[46]US Dollar 2003'!$C$17:$C$191</definedName>
    <definedName name="Header">#REF!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ILH" localSheetId="0">'ф 422 12 мес'!HILH</definedName>
    <definedName name="HILH">[0]!HILH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ozu" localSheetId="0">[28]yO302.1!#REF!</definedName>
    <definedName name="hozu">[28]yO302.1!#REF!</definedName>
    <definedName name="HR" localSheetId="0">#REF!</definedName>
    <definedName name="HR">#REF!</definedName>
    <definedName name="HR_SALES" localSheetId="0">#REF!</definedName>
    <definedName name="HR_SALES">#REF!</definedName>
    <definedName name="HRCPriceBaseIn" localSheetId="0">#REF!</definedName>
    <definedName name="HRCPriceBaseIn">#REF!</definedName>
    <definedName name="HRCPriceOptimisticIn" localSheetId="0">#REF!</definedName>
    <definedName name="HRCPriceOptimisticIn">#REF!</definedName>
    <definedName name="HRCPricePessimisticIn" localSheetId="0">#REF!</definedName>
    <definedName name="HRCPricePessimisticIn">#REF!</definedName>
    <definedName name="HRCUnitVariableKZTShareIn" localSheetId="0">#REF!</definedName>
    <definedName name="HRCUnitVariableKZTShareIn">#REF!</definedName>
    <definedName name="HRCUnitVariableRealIn" localSheetId="0">#REF!</definedName>
    <definedName name="HRCUnitVariableRealIn">#REF!</definedName>
    <definedName name="HRCVolumeBaseIn" localSheetId="0">#REF!</definedName>
    <definedName name="HRCVolumeBaseIn">#REF!</definedName>
    <definedName name="HRCVolumeOptimisticIn" localSheetId="0">#REF!</definedName>
    <definedName name="HRCVolumeOptimisticIn">#REF!</definedName>
    <definedName name="HRCVolumePessimisticIn" localSheetId="0">#REF!</definedName>
    <definedName name="HRCVolumePessimisticIn">#REF!</definedName>
    <definedName name="HRM" localSheetId="0">#REF!</definedName>
    <definedName name="HRM">#REF!</definedName>
    <definedName name="IFC_for_D" localSheetId="0">#REF!</definedName>
    <definedName name="IFC_for_D">#REF!</definedName>
    <definedName name="Inc_Stmt">#REF!</definedName>
    <definedName name="Inc_Stmt1">#REF!</definedName>
    <definedName name="Income_Statement" localSheetId="0">#REF!</definedName>
    <definedName name="Income_Statement">#REF!</definedName>
    <definedName name="Interest_expenses" localSheetId="0">#REF!</definedName>
    <definedName name="Interest_expenses">#REF!</definedName>
    <definedName name="Interest_Income" localSheetId="0">#REF!</definedName>
    <definedName name="Interest_Income">#REF!</definedName>
    <definedName name="InterestSubordinatedFixedIncurred" localSheetId="0">[27]Workings!#REF!</definedName>
    <definedName name="InterestSubordinatedFixedIncurred">[27]Workings!#REF!</definedName>
    <definedName name="InterestSubordinatedFloatingIncurred" localSheetId="0">[27]Workings!#REF!</definedName>
    <definedName name="InterestSubordinatedFloatingIncurred">[27]Workings!#REF!</definedName>
    <definedName name="interm_level" localSheetId="0">'[20]Threshold Table'!$D$6:$F$11</definedName>
    <definedName name="interm_level">'[21]Threshold Table'!$D$6:$F$11</definedName>
    <definedName name="Interval">[32]SMSTemp!$B$35</definedName>
    <definedName name="IntRateSubordinatedFixed" localSheetId="0">[27]Workings!#REF!</definedName>
    <definedName name="IntRateSubordinatedFixed">[27]Workings!#REF!</definedName>
    <definedName name="IntRateSubordinatedFloating" localSheetId="0">[27]Workings!#REF!</definedName>
    <definedName name="IntRateSubordinatedFloating">[27]Workings!#REF!</definedName>
    <definedName name="ira" hidden="1">{#N/A,#N/A,FALSE,"Сентябрь";#N/A,#N/A,FALSE,"Пояснительная сентябре 99"}</definedName>
    <definedName name="irena" hidden="1">{#N/A,#N/A,FALSE,"МТВ"}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tem">[47]Статьи!$A$3:$B$55</definedName>
    <definedName name="itemm">[48]Статьи!$A$3:$B$42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unekzt" localSheetId="0">#REF!</definedName>
    <definedName name="junekzt">#REF!</definedName>
    <definedName name="juneusd" localSheetId="0">#REF!</definedName>
    <definedName name="juneusd">#REF!</definedName>
    <definedName name="junkzt" localSheetId="0">#REF!</definedName>
    <definedName name="junkzt">#REF!</definedName>
    <definedName name="k" localSheetId="0">'ф 422 12 мес'!k</definedName>
    <definedName name="k">[0]!k</definedName>
    <definedName name="kjh" localSheetId="0">'ф 422 12 мес'!kjh</definedName>
    <definedName name="kjh">[0]!kjh</definedName>
    <definedName name="Kumkol" hidden="1">{#N/A,#N/A,FALSE,"Сентябрь";#N/A,#N/A,FALSE,"Пояснительная сентябре 99"}</definedName>
    <definedName name="KUR" localSheetId="0">#REF!</definedName>
    <definedName name="KUR">#REF!</definedName>
    <definedName name="KZT_BS">#REF!</definedName>
    <definedName name="KZT_cash">#REF!</definedName>
    <definedName name="KZT_IS">#REF!</definedName>
    <definedName name="KZT_non_cash_wk">#REF!</definedName>
    <definedName name="l" hidden="1">{#N/A,#N/A,FALSE,"МТВ"}</definedName>
    <definedName name="L_Adjust">[49]Links!$H:$H</definedName>
    <definedName name="L_AJE_Tot">[49]Links!$G:$G</definedName>
    <definedName name="L_CY_Beg">[49]Links!$F:$F</definedName>
    <definedName name="L_CY_End">[49]Links!$J:$J</definedName>
    <definedName name="L_PY_End">[49]Links!$K:$K</definedName>
    <definedName name="L_RJE_Tot">[49]Links!$I:$I</definedName>
    <definedName name="LandTax" localSheetId="0">#REF!</definedName>
    <definedName name="LandTax">#REF!</definedName>
    <definedName name="Libor_Rate_12" localSheetId="0">#REF!</definedName>
    <definedName name="Libor_Rate_12">#REF!</definedName>
    <definedName name="Libor_Rate_3" localSheetId="0">#REF!</definedName>
    <definedName name="Libor_Rate_3">#REF!</definedName>
    <definedName name="Libor_Rate_6" localSheetId="0">#REF!</definedName>
    <definedName name="Libor_Rate_6">#REF!</definedName>
    <definedName name="lkj" localSheetId="0">'ф 422 12 мес'!lkj</definedName>
    <definedName name="lkj">[0]!lkj</definedName>
    <definedName name="LLL">'[50]KAZAK RECO ST 99'!$A$1:$A$263,'[50]KAZAK RECO ST 99'!$K$1:$S$263</definedName>
    <definedName name="LLPs" localSheetId="0" hidden="1">{#N/A,#N/A,FALSE,"Sheet1"}</definedName>
    <definedName name="LLPs" hidden="1">{#N/A,#N/A,FALSE,"Sheet1"}</definedName>
    <definedName name="Long_term_debts_to_affiliates" localSheetId="0">#REF!</definedName>
    <definedName name="Long_term_debts_to_affiliates">#REF!</definedName>
    <definedName name="lvnc" localSheetId="0">[28]yO302.1!#REF!</definedName>
    <definedName name="lvnc">[28]yO302.1!#REF!</definedName>
    <definedName name="m_dep_I" localSheetId="0">#REF!</definedName>
    <definedName name="m_dep_I">#REF!</definedName>
    <definedName name="m_dep_I1" localSheetId="0">#REF!</definedName>
    <definedName name="m_dep_I1">#REF!</definedName>
    <definedName name="m_dep_N" localSheetId="0">#REF!</definedName>
    <definedName name="m_dep_N">#REF!</definedName>
    <definedName name="Manish" localSheetId="0">[13]Settings!#REF!</definedName>
    <definedName name="Manish">[45]Settings!#REF!</definedName>
    <definedName name="mas_1" localSheetId="0">#REF!</definedName>
    <definedName name="mas_1">#REF!</definedName>
    <definedName name="mas_2" localSheetId="0">#REF!</definedName>
    <definedName name="mas_2">#REF!</definedName>
    <definedName name="mas_2_new" localSheetId="0">#REF!</definedName>
    <definedName name="mas_2_new">#REF!</definedName>
    <definedName name="mas_3" localSheetId="0">#REF!</definedName>
    <definedName name="mas_3">#REF!</definedName>
    <definedName name="mas_4" localSheetId="0">#REF!</definedName>
    <definedName name="mas_4">#REF!</definedName>
    <definedName name="mas_new" localSheetId="0">#REF!</definedName>
    <definedName name="mas_new">#REF!</definedName>
    <definedName name="mas_spisok" localSheetId="0">#REF!</definedName>
    <definedName name="mas_spisok">#REF!</definedName>
    <definedName name="mauusdz" localSheetId="0">#REF!</definedName>
    <definedName name="mauusdz">#REF!</definedName>
    <definedName name="maykzt" localSheetId="0">#REF!</definedName>
    <definedName name="maykzt">#REF!</definedName>
    <definedName name="maykzts" localSheetId="0">#REF!</definedName>
    <definedName name="maykzts">#REF!</definedName>
    <definedName name="mayusd" localSheetId="0">#REF!</definedName>
    <definedName name="mayusd">#REF!</definedName>
    <definedName name="MidlingsPriceRealIn" localSheetId="0">#REF!</definedName>
    <definedName name="MidlingsPriceRealIn">#REF!</definedName>
    <definedName name="MidlingsUnitVariableKZTShareIn" localSheetId="0">#REF!</definedName>
    <definedName name="MidlingsUnitVariableKZTShareIn">#REF!</definedName>
    <definedName name="MidlingsUnitVariableRealIn" localSheetId="0">#REF!</definedName>
    <definedName name="MidlingsUnitVariableRealIn">#REF!</definedName>
    <definedName name="MidlingsVolumeIn" localSheetId="0">#REF!</definedName>
    <definedName name="MidlingsVolumeIn">#REF!</definedName>
    <definedName name="mm">#REF!</definedName>
    <definedName name="Monetary_Precision" localSheetId="0">#REF!</definedName>
    <definedName name="Monetary_Precision">#REF!</definedName>
    <definedName name="month" localSheetId="0">'[45]US Dollar 2003'!$A$17:$A$381</definedName>
    <definedName name="month">'[46]US Dollar 2003'!$A$17:$A$381</definedName>
    <definedName name="NBK">89.57</definedName>
    <definedName name="NBVTotalBf" localSheetId="0">[27]Workings!#REF!</definedName>
    <definedName name="NBVTotalBf">[27]Workings!#REF!</definedName>
    <definedName name="Negative_Rec_Cnt">[32]SMSTemp!$B$50</definedName>
    <definedName name="Negative_Values">[32]SMSTemp!$B$31</definedName>
    <definedName name="Net_Book_Value">[32]SMSTemp!$B$30</definedName>
    <definedName name="new">'[51]$ IS'!$A$1:$BH$34</definedName>
    <definedName name="New_a_c">#REF!</definedName>
    <definedName name="new_index">[52]CPI!$A$1:$H$97</definedName>
    <definedName name="NOTES" localSheetId="0">[4]TB!#REF!</definedName>
    <definedName name="NOTES">[13]TB!#REF!</definedName>
    <definedName name="oil_rate1">#REF!</definedName>
    <definedName name="oil_rate2">#REF!</definedName>
    <definedName name="oil_rate3">'[44]78'!#REF!</definedName>
    <definedName name="oil_rate4">'[44]78'!#REF!</definedName>
    <definedName name="oil_rate5">'[44]78'!#REF!</definedName>
    <definedName name="oil_volume1">#REF!</definedName>
    <definedName name="oil_volume2">#REF!</definedName>
    <definedName name="oil_volume3">'[44]78'!#REF!</definedName>
    <definedName name="oil_volume4">'[44]78'!#REF!</definedName>
    <definedName name="oil_volume5">'[44]78'!#REF!</definedName>
    <definedName name="one">#REF!,#REF!</definedName>
    <definedName name="ooo">'[53]GAAP TB 30.09.01  detail p&amp;l'!#REF!</definedName>
    <definedName name="OPER_COST" localSheetId="0">#REF!</definedName>
    <definedName name="OPER_COST">#REF!</definedName>
    <definedName name="OPIC" localSheetId="0">#REF!</definedName>
    <definedName name="OPIC">#REF!</definedName>
    <definedName name="OTH1O" localSheetId="0">#REF!</definedName>
    <definedName name="OTH1O">#REF!</definedName>
    <definedName name="Other_expnese" localSheetId="0">#REF!</definedName>
    <definedName name="Other_expnese">#REF!</definedName>
    <definedName name="OtherCoalRevenueIn" localSheetId="0">#REF!</definedName>
    <definedName name="OtherCoalRevenueIn">#REF!</definedName>
    <definedName name="OtherCoalRevenueKZTShareIn" localSheetId="0">#REF!</definedName>
    <definedName name="OtherCoalRevenueKZTShareIn">#REF!</definedName>
    <definedName name="OtherCoalUnitVariableMarginIn" localSheetId="0">#REF!</definedName>
    <definedName name="OtherCoalUnitVariableMarginIn">#REF!</definedName>
    <definedName name="OtherSteelRevenueIn" localSheetId="0">#REF!</definedName>
    <definedName name="OtherSteelRevenueIn">#REF!</definedName>
    <definedName name="OtherSteelRevenueKZTShareIn" localSheetId="0">#REF!</definedName>
    <definedName name="OtherSteelRevenueKZTShareIn">#REF!</definedName>
    <definedName name="OtherSteelUnitVariableMarginIn" localSheetId="0">#REF!</definedName>
    <definedName name="OtherSteelUnitVariableMarginIn">#REF!</definedName>
    <definedName name="overhead" localSheetId="0">#REF!</definedName>
    <definedName name="overhead">#REF!</definedName>
    <definedName name="P02U2" localSheetId="0">#REF!</definedName>
    <definedName name="P02U2">#REF!</definedName>
    <definedName name="pc" localSheetId="0">#REF!</definedName>
    <definedName name="pc">#REF!</definedName>
    <definedName name="PER1O" localSheetId="0">#REF!</definedName>
    <definedName name="PER1O">#REF!</definedName>
    <definedName name="PICK_3" localSheetId="0">[54]July_03_Pg8!#REF!</definedName>
    <definedName name="PICK_3">[54]July_03_Pg8!#REF!</definedName>
    <definedName name="PICKLEHR" localSheetId="0">#REF!</definedName>
    <definedName name="PICKLEHR">#REF!</definedName>
    <definedName name="PICKLING_4" localSheetId="0">#REF!</definedName>
    <definedName name="PICKLING_4">#REF!</definedName>
    <definedName name="PICKLING_GALV" localSheetId="0">[54]July_03_Pg8!#REF!</definedName>
    <definedName name="PICKLING_GALV">[54]July_03_Pg8!#REF!</definedName>
    <definedName name="PIPES" localSheetId="0">#REF!</definedName>
    <definedName name="PIPES">#REF!</definedName>
    <definedName name="PipesPriceBaseIn" localSheetId="0">#REF!</definedName>
    <definedName name="PipesPriceBaseIn">#REF!</definedName>
    <definedName name="PipesPriceOptimisticIn" localSheetId="0">#REF!</definedName>
    <definedName name="PipesPriceOptimisticIn">#REF!</definedName>
    <definedName name="PipesPricePessimisticIn" localSheetId="0">#REF!</definedName>
    <definedName name="PipesPricePessimisticIn">#REF!</definedName>
    <definedName name="PipesUnitVariableKZTShareIn" localSheetId="0">#REF!</definedName>
    <definedName name="PipesUnitVariableKZTShareIn">#REF!</definedName>
    <definedName name="PipesUnitVariableRealIn" localSheetId="0">#REF!</definedName>
    <definedName name="PipesUnitVariableRealIn">#REF!</definedName>
    <definedName name="PipesVolumeBaseIn" localSheetId="0">#REF!</definedName>
    <definedName name="PipesVolumeBaseIn">#REF!</definedName>
    <definedName name="PipesVolumeOptimisticIn" localSheetId="0">#REF!</definedName>
    <definedName name="PipesVolumeOptimisticIn">#REF!</definedName>
    <definedName name="PipesVolumePessimisticIn" localSheetId="0">#REF!</definedName>
    <definedName name="PipesVolumePessimisticIn">#REF!</definedName>
    <definedName name="Pivot_division">#REF!</definedName>
    <definedName name="Pivot_HO">#REF!</definedName>
    <definedName name="Platts" localSheetId="0">'[12]Ural med'!$C$120:$F$537</definedName>
    <definedName name="Platts">'[1]Ural med'!$C$120:$F$537</definedName>
    <definedName name="plqtr" localSheetId="0">#REF!,#REF!</definedName>
    <definedName name="plqtr">#REF!,#REF!</definedName>
    <definedName name="plqtr199" localSheetId="0">#REF!</definedName>
    <definedName name="plqtr199">#REF!</definedName>
    <definedName name="plqtr299">'[50]KAZAK RECO ST 99'!$A$1:$A$263,'[50]KAZAK RECO ST 99'!$K$1:$S$263</definedName>
    <definedName name="plv" localSheetId="0">#REF!</definedName>
    <definedName name="plv">#REF!</definedName>
    <definedName name="plytd" localSheetId="0">#REF!,#REF!</definedName>
    <definedName name="plytd">#REF!,#REF!</definedName>
    <definedName name="plytd2" localSheetId="0">#REF!,#REF!</definedName>
    <definedName name="plytd2">#REF!,#REF!</definedName>
    <definedName name="plytd99">'[50]KAZAK RECO ST 99'!$A$1:$A$263,'[50]KAZAK RECO ST 99'!$AL$1:$AO$263</definedName>
    <definedName name="PopDate">[17]SMSTemp!$B$7</definedName>
    <definedName name="Population_Count">[32]SMSTemp!$B$33</definedName>
    <definedName name="Positive_Rec_Cnt">[32]SMSTemp!$B$51</definedName>
    <definedName name="Positive_Values">[32]SMSTemp!$B$32</definedName>
    <definedName name="PrepBy">[17]SMSTemp!$B$6</definedName>
    <definedName name="Print_Area_MI" localSheetId="0">[4]TB!#REF!</definedName>
    <definedName name="Print_Area_MI">[13]TB!#REF!</definedName>
    <definedName name="Prob_ResRec">#REF!</definedName>
    <definedName name="Prob_ResRec1">#REF!</definedName>
    <definedName name="Proved_ResRec">#REF!</definedName>
    <definedName name="Proved_ResRec1">#REF!</definedName>
    <definedName name="PYTB" localSheetId="0">[55]PYTB!$A$1:$B$835</definedName>
    <definedName name="PYTB">[39]PYTB!$A$1:$B$835</definedName>
    <definedName name="pz" localSheetId="0">[28]yO302.1!#REF!</definedName>
    <definedName name="pz">[28]yO302.1!#REF!</definedName>
    <definedName name="q">'[56]Cost 99v98'!$S$10</definedName>
    <definedName name="Q1_901s_materials">'[57]Production_Ref Q-1-3'!$V$32:$V$82</definedName>
    <definedName name="Q1_902_903s">'[57]Production_Ref Q-1-3'!$V$83:$V$104</definedName>
    <definedName name="Q1_AJE_KLO">#REF!</definedName>
    <definedName name="Q1_AJE41_payroll">#REF!</definedName>
    <definedName name="Q1_audit_expenses">#REF!</definedName>
    <definedName name="Q1_bank_services">#REF!</definedName>
    <definedName name="Q1_catering_services">#REF!</definedName>
    <definedName name="Q1_communication_expenses">#REF!</definedName>
    <definedName name="Q1_contract_interpreters">#REF!</definedName>
    <definedName name="Q1_DD_AJEs">#REF!</definedName>
    <definedName name="Q1_DD_provision_KZT">#REF!</definedName>
    <definedName name="Q1_donations">#REF!</definedName>
    <definedName name="Q1_donations_Kaisar">#REF!</definedName>
    <definedName name="Q1_excise_tax">'[57]Production_Ref Q-1-3'!$V$28</definedName>
    <definedName name="Q1_expat_payroll">#REF!</definedName>
    <definedName name="Q1_expat_travel">#REF!</definedName>
    <definedName name="Q1_Farm_expat_payroll">#REF!</definedName>
    <definedName name="Q1_farm_GA">#REF!</definedName>
    <definedName name="Q1_Farm_other">#REF!,#REF!,#REF!,#REF!,#REF!,#REF!,#REF!,#REF!,#REF!,#REF!</definedName>
    <definedName name="Q1_Farm_payroll_nationals">#REF!,#REF!</definedName>
    <definedName name="Q1_insurance">#REF!</definedName>
    <definedName name="Q1_KLO_KZT">#REF!</definedName>
    <definedName name="Q1_KLO_Royalty_KZT">'[57]Production_Ref Q-1-3'!$S$17</definedName>
    <definedName name="Q1_legal_settlements">#REF!</definedName>
    <definedName name="Q1_medical_expenses">#REF!</definedName>
    <definedName name="Q1_mngnt_services">#REF!</definedName>
    <definedName name="Q1_national_payroll">#REF!,#REF!</definedName>
    <definedName name="Q1_overheads_KZT">'[57]Production_Ref Q-1-3'!$Q$17:$R$17,'[57]Production_Ref Q-1-3'!$T$19:$T$23,'[57]Production_Ref Q-1-3'!$T$26,'[57]Production_Ref Q-1-3'!$Q$30,'[57]Production_Ref Q-1-3'!$T$106:$T$258,'[57]Production_Ref Q-1-3'!$T$265:$T$268</definedName>
    <definedName name="Q1_pipeline_tariff">'[57]Production_Ref Q-1-3'!$V$24</definedName>
    <definedName name="Q1_property_tax">#REF!</definedName>
    <definedName name="Q1_railway_tariff">'[57]Production_Ref Q-1-3'!$V$25</definedName>
    <definedName name="Q1_security">#REF!</definedName>
    <definedName name="Q1_tax_advice">#REF!</definedName>
    <definedName name="Q1_trucking_services">#REF!</definedName>
    <definedName name="Q1_TurgaiPetroleum">'[57]Production_Ref Q-1-3'!$S$30</definedName>
    <definedName name="Q2_901s_materials">'[57]Production_Ref Q-1-3'!$N$32:$N$82</definedName>
    <definedName name="Q2_902_903s">'[57]Production_Ref Q-1-3'!$N$83:$N$104</definedName>
    <definedName name="Q2_AJE50_901s">'[57]Production_Ref Q-1-3'!$N$273</definedName>
    <definedName name="Q2_AJE51_KLO_USD">'[57]Production_Ref Q-1-3'!$N$275</definedName>
    <definedName name="Q2_AJE62_pipeline_tariff">'[57]Production_Ref Q-1-3'!$N$277</definedName>
    <definedName name="Q2_AJE68_pipeline_tariff">'[57]Production_Ref Q-1-3'!$N$279</definedName>
    <definedName name="Q2_AJE77_pipeline_tariff">'[57]Production_Ref Q-1-3'!$N$283</definedName>
    <definedName name="Q2_audit_expenses">#REF!</definedName>
    <definedName name="Q2_baddebt_provision">#REF!</definedName>
    <definedName name="Q2_bank_services">#REF!</definedName>
    <definedName name="Q2_catering_services">#REF!</definedName>
    <definedName name="Q2_communication_expenses">#REF!</definedName>
    <definedName name="Q2_contract_interpreters">#REF!</definedName>
    <definedName name="Q2_donation_Kaisar">#REF!</definedName>
    <definedName name="Q2_donations">#REF!</definedName>
    <definedName name="Q2_excise_tax">'[57]Production_Ref Q-1-3'!$N$28</definedName>
    <definedName name="Q2_expat_payroll">#REF!</definedName>
    <definedName name="Q2_expat_travel">#REF!</definedName>
    <definedName name="Q2_farm_GA">#REF!</definedName>
    <definedName name="Q2_farm_other">#REF!,#REF!,#REF!,#REF!,#REF!,#REF!,#REF!,#REF!,#REF!,#REF!,#REF!,#REF!</definedName>
    <definedName name="Q2_farm_payroll">#REF!,#REF!</definedName>
    <definedName name="Q2_insurance">#REF!</definedName>
    <definedName name="Q2_KLO">#REF!</definedName>
    <definedName name="Q2_KTO_crude">'[57]Production_Ref Q-1-3'!$N$281</definedName>
    <definedName name="Q2_legal_settlements">#REF!</definedName>
    <definedName name="Q2_medical_expenses">#REF!</definedName>
    <definedName name="Q2_mngnt_services">#REF!</definedName>
    <definedName name="Q2_national_payroll">#REF!,#REF!</definedName>
    <definedName name="Q2_overheads">'[57]Production_Ref Q-1-3'!$N$7:$N$23,'[57]Production_Ref Q-1-3'!$N$26,'[57]Production_Ref Q-1-3'!$N$106:$N$258</definedName>
    <definedName name="Q2_pipeline_tariff">'[57]Production_Ref Q-1-3'!$N$24</definedName>
    <definedName name="Q2_property_tax">#REF!</definedName>
    <definedName name="Q2_railway_tariff">'[57]Production_Ref Q-1-3'!$N$25</definedName>
    <definedName name="Q2_security">#REF!</definedName>
    <definedName name="Q2_tax_advice">#REF!</definedName>
    <definedName name="Q2_trucking_services">#REF!</definedName>
    <definedName name="Q2_TurgaiPetroleum_KZT">'[57]Production_Ref Q-1-3'!$K$31</definedName>
    <definedName name="Q3_901s_materials">'[57]Production_Ref Q-1-3'!$G$32:$G$82</definedName>
    <definedName name="Q3_902_903s">'[57]Production_Ref Q-1-3'!$G$83:$G$104</definedName>
    <definedName name="Q3_AJE10_KLO">'[57]Production_Ref Q-1-3'!$G$287</definedName>
    <definedName name="Q3_AJE11_pipeline_tariff">'[57]Production_Ref Q-1-3'!$G$289</definedName>
    <definedName name="Q3_AJEs_other">#REF!</definedName>
    <definedName name="Q3_audit_expenses">#REF!</definedName>
    <definedName name="Q3_baddebts_provisions">#REF!</definedName>
    <definedName name="Q3_bank_services">#REF!</definedName>
    <definedName name="Q3_catering_services">#REF!</definedName>
    <definedName name="Q3_communication_expenses">#REF!</definedName>
    <definedName name="Q3_contract_interpreters">#REF!</definedName>
    <definedName name="Q3_donation_Kaisar">#REF!</definedName>
    <definedName name="Q3_donations">#REF!</definedName>
    <definedName name="Q3_excise_tax">'[57]Production_Ref Q-1-3'!$G$28</definedName>
    <definedName name="Q3_expat_payroll">#REF!</definedName>
    <definedName name="Q3_expat_travel">#REF!</definedName>
    <definedName name="Q3_insurance">#REF!</definedName>
    <definedName name="Q3_KLO">#REF!</definedName>
    <definedName name="Q3_legal_settlements">#REF!</definedName>
    <definedName name="Q3_medical_expenses">#REF!</definedName>
    <definedName name="Q3_mngt_services">#REF!</definedName>
    <definedName name="Q3_national_payroll">#REF!,#REF!</definedName>
    <definedName name="Q3_other">#REF!,#REF!,#REF!,#REF!,#REF!,#REF!,#REF!,#REF!,#REF!,#REF!,#REF!,#REF!,#REF!,#REF!,#REF!,#REF!</definedName>
    <definedName name="Q3_overheads">'[57]Production_Ref Q-1-3'!$G$17:$G$23,'[57]Production_Ref Q-1-3'!$G$26,'[57]Production_Ref Q-1-3'!$G$106:$G$143,'[57]Production_Ref Q-1-3'!$G$144:$G$180,'[57]Production_Ref Q-1-3'!$G$181:$G$217,'[57]Production_Ref Q-1-3'!$G$218:$G$258,'[57]Production_Ref Q-1-3'!$G$285</definedName>
    <definedName name="Q3_pipeline_tariff">'[57]Production_Ref Q-1-3'!$G$24</definedName>
    <definedName name="Q3_property_tax">#REF!</definedName>
    <definedName name="Q3_railway_tariff">'[57]Production_Ref Q-1-3'!$G$25</definedName>
    <definedName name="Q3_security">#REF!</definedName>
    <definedName name="Q3_tax_advice">#REF!</definedName>
    <definedName name="Q3_trucking_services">#REF!</definedName>
    <definedName name="Q3_TurgaiPetroleum">'[57]Production_Ref Q-1-3'!$G$31</definedName>
    <definedName name="Q3_VAT_nondeductible">#REF!</definedName>
    <definedName name="Q4_labour">SUM(#REF!)</definedName>
    <definedName name="Q4_Materials">SUM(#REF!)</definedName>
    <definedName name="Q4_Overheads">SUM(#REF!,#REF!,#REF!)</definedName>
    <definedName name="qqq" localSheetId="0">'ф 422 12 мес'!qqq</definedName>
    <definedName name="qqq">[0]!qqq</definedName>
    <definedName name="qs" localSheetId="0">'ф 422 12 мес'!qs</definedName>
    <definedName name="qs">[0]!qs</definedName>
    <definedName name="qwe">[58]Форма2!$C$19:$C$24,[58]Форма2!$E$19:$F$24,[58]Форма2!$D$26:$F$31,[58]Форма2!$C$33:$C$38,[58]Форма2!$E$33:$F$38,[58]Форма2!$D$40:$F$43,[58]Форма2!$C$45:$C$48,[58]Форма2!$E$45:$F$48,[58]Форма2!$C$19</definedName>
    <definedName name="qwq" localSheetId="0">#REF!</definedName>
    <definedName name="qwq">#REF!</definedName>
    <definedName name="R_Factor" localSheetId="0">#REF!</definedName>
    <definedName name="R_Factor">#REF!</definedName>
    <definedName name="R81127975">#REF!</definedName>
    <definedName name="Random_Book_Value_Totals">[17]SMSTemp!$B$48</definedName>
    <definedName name="Random_Net_Book_Value">[17]SMSTemp!$B$45</definedName>
    <definedName name="Random_Population_Count">[17]SMSTemp!$B$46</definedName>
    <definedName name="Random_Sample_Size">[17]SMSTemp!$B$47</definedName>
    <definedName name="RawCoalPriceRealIn" localSheetId="0">#REF!</definedName>
    <definedName name="RawCoalPriceRealIn">#REF!</definedName>
    <definedName name="RawCoalUnitVariableKZTShareIn" localSheetId="0">#REF!</definedName>
    <definedName name="RawCoalUnitVariableKZTShareIn">#REF!</definedName>
    <definedName name="RawCoalUnitVariableRealIn" localSheetId="0">#REF!</definedName>
    <definedName name="RawCoalUnitVariableRealIn">#REF!</definedName>
    <definedName name="RawCoalVolumeIn" localSheetId="0">#REF!</definedName>
    <definedName name="RawCoalVolumeIn">#REF!</definedName>
    <definedName name="RawData">#REF!</definedName>
    <definedName name="Receipe" localSheetId="0">#REF!</definedName>
    <definedName name="Receipe">#REF!</definedName>
    <definedName name="Receivables_from_affiliates" localSheetId="0">#REF!</definedName>
    <definedName name="Receivables_from_affiliates">#REF!</definedName>
    <definedName name="refined">#REF!</definedName>
    <definedName name="regionwise" localSheetId="0" hidden="1">{#N/A,#N/A,FALSE,"Sheet1"}</definedName>
    <definedName name="regionwise" hidden="1">{#N/A,#N/A,FALSE,"Sheet1"}</definedName>
    <definedName name="renta_rate">#REF!</definedName>
    <definedName name="Reserve_Stats">#REF!</definedName>
    <definedName name="Reserve_Stats1">#REF!</definedName>
    <definedName name="Reserves">#REF!</definedName>
    <definedName name="Reserves1">#REF!</definedName>
    <definedName name="Residual_difference" localSheetId="0">#REF!</definedName>
    <definedName name="Residual_difference">#REF!</definedName>
    <definedName name="rett">[59]Статьи!$A$3:$B$55</definedName>
    <definedName name="rjhjdf" hidden="1">{#N/A,#N/A,FALSE,"МТВ"}</definedName>
    <definedName name="rngChartRange" localSheetId="0">#REF!</definedName>
    <definedName name="rngChartRange">#REF!</definedName>
    <definedName name="rngDataAll" localSheetId="0">#REF!</definedName>
    <definedName name="rngDataAll">#REF!</definedName>
    <definedName name="rngEnd" localSheetId="0">#REF!</definedName>
    <definedName name="rngEnd">#REF!</definedName>
    <definedName name="rngIATACode" localSheetId="0">#REF!</definedName>
    <definedName name="rngIATACode">#REF!</definedName>
    <definedName name="rngResStart" localSheetId="0">#REF!</definedName>
    <definedName name="rngResStart">#REF!</definedName>
    <definedName name="rngStart" localSheetId="0">#REF!</definedName>
    <definedName name="rngStart">#REF!</definedName>
    <definedName name="rngUpdate" localSheetId="0">#REF!</definedName>
    <definedName name="rngUpdate">#REF!</definedName>
    <definedName name="rty" hidden="1">{#N/A,#N/A,FALSE,"МТВ"}</definedName>
    <definedName name="RUR">4.97</definedName>
    <definedName name="rur_month" localSheetId="0">#REF!</definedName>
    <definedName name="rur_month">#REF!</definedName>
    <definedName name="rur_year" localSheetId="0">#REF!</definedName>
    <definedName name="rur_year">#REF!</definedName>
    <definedName name="s" localSheetId="0">'ф 422 12 мес'!s</definedName>
    <definedName name="s">[0]!s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1_" localSheetId="0">#REF!</definedName>
    <definedName name="S1_">#REF!</definedName>
    <definedName name="s1_0" localSheetId="0">#REF!</definedName>
    <definedName name="s1_0">#REF!</definedName>
    <definedName name="s1_1" localSheetId="0">#REF!</definedName>
    <definedName name="s1_1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es_to_related_parties" localSheetId="0">#REF!</definedName>
    <definedName name="Sales_to_related_parties">#REF!</definedName>
    <definedName name="Sample_Size">[32]SMSTemp!$B$34</definedName>
    <definedName name="Sampled_Stratum_total">[32]SMSTemp!$B$40</definedName>
    <definedName name="SATBLT" localSheetId="0">[22]!SATBLT</definedName>
    <definedName name="SATBLT">[23]!SATBLT</definedName>
    <definedName name="SATBUS" localSheetId="0">[22]!SATBUS</definedName>
    <definedName name="SATBUS">[23]!SATBUS</definedName>
    <definedName name="SATRAP" localSheetId="0">[22]!SATRAP</definedName>
    <definedName name="SATRAP">[23]!SATRAP</definedName>
    <definedName name="sd" localSheetId="0">#REF!</definedName>
    <definedName name="sd">#REF!</definedName>
    <definedName name="sdff" localSheetId="0">'ф 422 12 мес'!sdff</definedName>
    <definedName name="sdff">[0]!sdff</definedName>
    <definedName name="sdr_year" localSheetId="0">'[45]SDR 2003'!$C$17:$C$381</definedName>
    <definedName name="sdr_year">'[46]SDR 2003'!$C$17:$C$381</definedName>
    <definedName name="sf" localSheetId="0">'ф 422 12 мес'!sf</definedName>
    <definedName name="sf">[0]!sf</definedName>
    <definedName name="ShEquity">#REF!</definedName>
    <definedName name="ShEquity1">#REF!</definedName>
    <definedName name="shit" localSheetId="0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0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OP_3_ex_TP" localSheetId="0">[54]July_03_Pg8!#REF!</definedName>
    <definedName name="SHOP_3_ex_TP">[54]July_03_Pg8!#REF!</definedName>
    <definedName name="SHOP3" localSheetId="0">#REF!</definedName>
    <definedName name="SHOP3">#REF!</definedName>
    <definedName name="SHP3SUMMARY" localSheetId="0">#REF!</definedName>
    <definedName name="SHP3SUMMARY">#REF!</definedName>
    <definedName name="shukrat" localSheetId="0">[39]ЯНВАРЬ!#REF!</definedName>
    <definedName name="shukrat">[40]ЯНВАРЬ!#REF!</definedName>
    <definedName name="SINTER" localSheetId="0">#REF!</definedName>
    <definedName name="SINTER">#REF!</definedName>
    <definedName name="SLABBING" localSheetId="0">[54]July_03_Pg8!#REF!</definedName>
    <definedName name="SLABBING">[54]July_03_Pg8!#REF!</definedName>
    <definedName name="SlabPriceBaseIn" localSheetId="0">#REF!</definedName>
    <definedName name="SlabPriceBaseIn">#REF!</definedName>
    <definedName name="SlabPriceOptimisticIn" localSheetId="0">#REF!</definedName>
    <definedName name="SlabPriceOptimisticIn">#REF!</definedName>
    <definedName name="SlabPricePessimisticIn" localSheetId="0">#REF!</definedName>
    <definedName name="SlabPricePessimisticIn">#REF!</definedName>
    <definedName name="SLABS" localSheetId="0">#REF!</definedName>
    <definedName name="SLABS">#REF!</definedName>
    <definedName name="SlabUnitVariableKZTShareIn" localSheetId="0">#REF!</definedName>
    <definedName name="SlabUnitVariableKZTShareIn">#REF!</definedName>
    <definedName name="SlabUnitVariableRealIn" localSheetId="0">#REF!</definedName>
    <definedName name="SlabUnitVariableRealIn">#REF!</definedName>
    <definedName name="SlabVolumeBaseIn" localSheetId="0">#REF!</definedName>
    <definedName name="SlabVolumeBaseIn">#REF!</definedName>
    <definedName name="SlabVolumeOptimisticIn" localSheetId="0">#REF!</definedName>
    <definedName name="SlabVolumeOptimisticIn">#REF!</definedName>
    <definedName name="SlabVolumePessimisticIn" localSheetId="0">#REF!</definedName>
    <definedName name="SlabVolumePessimisticIn">#REF!</definedName>
    <definedName name="SlimePriceRealIn" localSheetId="0">#REF!</definedName>
    <definedName name="SlimePriceRealIn">#REF!</definedName>
    <definedName name="SlimeUnitVariableKZTShareIn" localSheetId="0">#REF!</definedName>
    <definedName name="SlimeUnitVariableKZTShareIn">#REF!</definedName>
    <definedName name="SlimeUnitVariableRealIn" localSheetId="0">#REF!</definedName>
    <definedName name="SlimeUnitVariableRealIn">#REF!</definedName>
    <definedName name="SlimeVolumeIn" localSheetId="0">#REF!</definedName>
    <definedName name="SlimeVolumeIn">#REF!</definedName>
    <definedName name="Sponsor_for_D" localSheetId="0">#REF!</definedName>
    <definedName name="Sponsor_for_D">#REF!</definedName>
    <definedName name="Stratum_100">[32]SMSTemp!$B$37</definedName>
    <definedName name="Stratum_100_Hits">[32]SMSTemp!$B$38</definedName>
    <definedName name="Stratum_100_Sample_Size">[32]SMSTemp!$B$39</definedName>
    <definedName name="SU01F" localSheetId="0">#REF!</definedName>
    <definedName name="SU01F">#REF!</definedName>
    <definedName name="sul" localSheetId="0">#REF!</definedName>
    <definedName name="sul">#REF!</definedName>
    <definedName name="SUMMARY" localSheetId="0">[54]July_03_Pg8!#REF!</definedName>
    <definedName name="SUMMARY">[54]July_03_Pg8!#REF!</definedName>
    <definedName name="svetpc" localSheetId="0" hidden="1">{#N/A,#N/A,FALSE,"Aging Summary";#N/A,#N/A,FALSE,"Ratio Analysis";#N/A,#N/A,FALSE,"Test 120 Day Accts";#N/A,#N/A,FALSE,"Tickmarks"}</definedName>
    <definedName name="svetpc" hidden="1">{#N/A,#N/A,FALSE,"Aging Summary";#N/A,#N/A,FALSE,"Ratio Analysis";#N/A,#N/A,FALSE,"Test 120 Day Accts";#N/A,#N/A,FALSE,"Tickmarks"}</definedName>
    <definedName name="SyncrudeJV">#REF!</definedName>
    <definedName name="SyncrudeJV1">#REF!</definedName>
    <definedName name="Tax_Rate" localSheetId="0">#REF!</definedName>
    <definedName name="Tax_Rate">#REF!</definedName>
    <definedName name="TaxIncurredIn" localSheetId="0">'[60]Actuals Input'!#REF!</definedName>
    <definedName name="TaxIncurredIn">'[60]Actuals Input'!#REF!</definedName>
    <definedName name="TaxPayableIn" localSheetId="0">'[60]Actuals Input'!#REF!</definedName>
    <definedName name="TaxPayableIn">'[60]Actuals Input'!#REF!</definedName>
    <definedName name="TB_AFTER_adjs">#REF!</definedName>
    <definedName name="TB_before_adjs">#REF!</definedName>
    <definedName name="TCodeNo" localSheetId="0">'[61]- 1 -'!#REF!</definedName>
    <definedName name="TCodeNo">'[61]- 1 -'!#REF!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0" localSheetId="0">#REF!</definedName>
    <definedName name="TEST0">#REF!</definedName>
    <definedName name="TEST1">[62]модель!#REF!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Description">[17]SMSTemp!$B$5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xtRefCopy1" localSheetId="0">'[23]O.400-VAT '!#REF!</definedName>
    <definedName name="TextRefCopy1">'[63]O.400-VAT '!#REF!</definedName>
    <definedName name="TextRefCopy10" localSheetId="0">'[64]K-800 Imp. test'!#REF!</definedName>
    <definedName name="TextRefCopy10">'[65]K-800 Imp. test'!#REF!</definedName>
    <definedName name="TextRefCopy100" localSheetId="0">'[30]Kas FA Movement'!$G$12</definedName>
    <definedName name="TextRefCopy100">'[34]Kas FA Movement'!$G$12</definedName>
    <definedName name="TextRefCopy101" localSheetId="0">#REF!</definedName>
    <definedName name="TextRefCopy101">#REF!</definedName>
    <definedName name="TextRefCopy102" localSheetId="0">#REF!</definedName>
    <definedName name="TextRefCopy102">#REF!</definedName>
    <definedName name="TextRefCopy103" localSheetId="0">#REF!</definedName>
    <definedName name="TextRefCopy103">#REF!</definedName>
    <definedName name="TextRefCopy104" localSheetId="0">#REF!</definedName>
    <definedName name="TextRefCopy104">#REF!</definedName>
    <definedName name="TextRefCopy105" localSheetId="0">#REF!</definedName>
    <definedName name="TextRefCopy105">#REF!</definedName>
    <definedName name="TextRefCopy106" localSheetId="0">#REF!</definedName>
    <definedName name="TextRefCopy106">#REF!</definedName>
    <definedName name="TextRefCopy107" localSheetId="0">#REF!</definedName>
    <definedName name="TextRefCopy107">#REF!</definedName>
    <definedName name="TextRefCopy108" localSheetId="0">#REF!</definedName>
    <definedName name="TextRefCopy108">#REF!</definedName>
    <definedName name="TextRefCopy109" localSheetId="0">#REF!</definedName>
    <definedName name="TextRefCopy109">#REF!</definedName>
    <definedName name="TextRefCopy11" localSheetId="0">'[65]Cash flow 2003 PBC'!$O$24</definedName>
    <definedName name="TextRefCopy11">'[66]Cash flow 2003 PBC'!$O$24</definedName>
    <definedName name="TextRefCopy110" localSheetId="0">#REF!</definedName>
    <definedName name="TextRefCopy110">#REF!</definedName>
    <definedName name="TextRefCopy111" localSheetId="0">#REF!</definedName>
    <definedName name="TextRefCopy111">#REF!</definedName>
    <definedName name="TextRefCopy112" localSheetId="0">#REF!</definedName>
    <definedName name="TextRefCopy112">#REF!</definedName>
    <definedName name="TextRefCopy113" localSheetId="0">#REF!</definedName>
    <definedName name="TextRefCopy113">#REF!</definedName>
    <definedName name="TextRefCopy114" localSheetId="0">#REF!</definedName>
    <definedName name="TextRefCopy114">#REF!</definedName>
    <definedName name="TextRefCopy115" localSheetId="0">#REF!</definedName>
    <definedName name="TextRefCopy115">#REF!</definedName>
    <definedName name="TextRefCopy116" localSheetId="0">#REF!</definedName>
    <definedName name="TextRefCopy116">#REF!</definedName>
    <definedName name="TextRefCopy117" localSheetId="0">#REF!</definedName>
    <definedName name="TextRefCopy117">#REF!</definedName>
    <definedName name="TextRefCopy12" localSheetId="0">'[64]K-800 Imp. test'!#REF!</definedName>
    <definedName name="TextRefCopy12">'[65]K-800 Imp. test'!#REF!</definedName>
    <definedName name="TextRefCopy122" localSheetId="0">[67]Rollforward!#REF!</definedName>
    <definedName name="TextRefCopy122">[68]Rollforward!#REF!</definedName>
    <definedName name="TextRefCopy123" localSheetId="0">[69]Rollforward!#REF!</definedName>
    <definedName name="TextRefCopy123">[41]Rollforward!#REF!</definedName>
    <definedName name="TextRefCopy13" localSheetId="0">'[65]Cash flow 2003 PBC'!$O$129</definedName>
    <definedName name="TextRefCopy13">'[66]Cash flow 2003 PBC'!$O$129</definedName>
    <definedName name="TextRefCopy14" localSheetId="0">'[64]K-800 Imp. test'!#REF!</definedName>
    <definedName name="TextRefCopy14">'[65]K-800 Imp. test'!#REF!</definedName>
    <definedName name="TextRefCopy147" localSheetId="0">'[68]Test of FA Installation'!#REF!</definedName>
    <definedName name="TextRefCopy147">'[70]Test of FA Installation'!#REF!</definedName>
    <definedName name="TextRefCopy149" localSheetId="0">'[68]Test of FA Installation'!#REF!</definedName>
    <definedName name="TextRefCopy149">'[70]Test of FA Installation'!#REF!</definedName>
    <definedName name="TextRefCopy15" localSheetId="0">#REF!</definedName>
    <definedName name="TextRefCopy15">#REF!</definedName>
    <definedName name="TextRefCopy151" localSheetId="0">'[68]Test of FA Installation'!#REF!</definedName>
    <definedName name="TextRefCopy151">'[70]Test of FA Installation'!#REF!</definedName>
    <definedName name="TextRefCopy153" localSheetId="0">'[68]Test of FA Installation'!#REF!</definedName>
    <definedName name="TextRefCopy153">'[70]Test of FA Installation'!#REF!</definedName>
    <definedName name="TextRefCopy154" localSheetId="0">'[68]Test of FA Installation'!#REF!</definedName>
    <definedName name="TextRefCopy154">'[70]Test of FA Installation'!#REF!</definedName>
    <definedName name="TextRefCopy156" localSheetId="0">'[68]Test of FA Installation'!#REF!</definedName>
    <definedName name="TextRefCopy156">'[70]Test of FA Installation'!#REF!</definedName>
    <definedName name="TextRefCopy158" localSheetId="0">'[68]Test of FA Installation'!#REF!</definedName>
    <definedName name="TextRefCopy158">'[70]Test of FA Installation'!#REF!</definedName>
    <definedName name="TextRefCopy16" localSheetId="0">#REF!</definedName>
    <definedName name="TextRefCopy16">#REF!</definedName>
    <definedName name="TextRefCopy160" localSheetId="0">'[71]O.500 Property Tax'!#REF!</definedName>
    <definedName name="TextRefCopy160">'[72]O.500 Property Tax'!#REF!</definedName>
    <definedName name="TextRefCopy162" localSheetId="0">'[71]O.500 Property Tax'!#REF!</definedName>
    <definedName name="TextRefCopy162">'[72]O.500 Property Tax'!#REF!</definedName>
    <definedName name="TextRefCopy163" localSheetId="0">'[71]O.500 Property Tax'!#REF!</definedName>
    <definedName name="TextRefCopy163">'[72]O.500 Property Tax'!#REF!</definedName>
    <definedName name="TextRefCopy164" localSheetId="0">'[68]Test of FA Installation'!#REF!</definedName>
    <definedName name="TextRefCopy164">'[70]Test of FA Installation'!#REF!</definedName>
    <definedName name="TextRefCopy165" localSheetId="0">'[71]O.500 Property Tax'!#REF!</definedName>
    <definedName name="TextRefCopy165">'[72]O.500 Property Tax'!#REF!</definedName>
    <definedName name="TextRefCopy166" localSheetId="0">'[68]Test of FA Installation'!#REF!</definedName>
    <definedName name="TextRefCopy166">'[70]Test of FA Installation'!#REF!</definedName>
    <definedName name="TextRefCopy167" localSheetId="0">'[71]O.500 Property Tax'!#REF!</definedName>
    <definedName name="TextRefCopy167">'[72]O.500 Property Tax'!#REF!</definedName>
    <definedName name="TextRefCopy169" localSheetId="0">'[71]O.500 Property Tax'!#REF!</definedName>
    <definedName name="TextRefCopy169">'[72]O.500 Property Tax'!#REF!</definedName>
    <definedName name="TextRefCopy17" localSheetId="0">#REF!</definedName>
    <definedName name="TextRefCopy17">#REF!</definedName>
    <definedName name="TextRefCopy170" localSheetId="0">'[68]Test of FA Installation'!#REF!</definedName>
    <definedName name="TextRefCopy170">'[70]Test of FA Installation'!#REF!</definedName>
    <definedName name="TextRefCopy171" localSheetId="0">'[71]O.500 Property Tax'!#REF!</definedName>
    <definedName name="TextRefCopy171">'[72]O.500 Property Tax'!#REF!</definedName>
    <definedName name="TextRefCopy172" localSheetId="0">'[68]Test of FA Installation'!#REF!</definedName>
    <definedName name="TextRefCopy172">'[70]Test of FA Installation'!#REF!</definedName>
    <definedName name="TextRefCopy173" localSheetId="0">'[68]Test of FA Installation'!#REF!</definedName>
    <definedName name="TextRefCopy173">'[70]Test of FA Installation'!#REF!</definedName>
    <definedName name="TextRefCopy175" localSheetId="0">'[68]Test of FA Installation'!#REF!</definedName>
    <definedName name="TextRefCopy175">'[70]Test of FA Installation'!#REF!</definedName>
    <definedName name="TextRefCopy177" localSheetId="0">'[68]Test of FA Installation'!#REF!</definedName>
    <definedName name="TextRefCopy177">'[70]Test of FA Installation'!#REF!</definedName>
    <definedName name="TextRefCopy179" localSheetId="0">'[68]Test of FA Installation'!#REF!</definedName>
    <definedName name="TextRefCopy179">'[70]Test of FA Installation'!#REF!</definedName>
    <definedName name="TextRefCopy18" localSheetId="0">'[72]Cash flows - PBC'!$N$6</definedName>
    <definedName name="TextRefCopy18">'[64]Cash flows - PBC'!$N$6</definedName>
    <definedName name="TextRefCopy181" localSheetId="0">'[68]Test of FA Installation'!#REF!</definedName>
    <definedName name="TextRefCopy181">'[70]Test of FA Installation'!#REF!</definedName>
    <definedName name="TextRefCopy19" localSheetId="0">'[64]K-800 Imp. test'!#REF!</definedName>
    <definedName name="TextRefCopy19">'[65]K-800 Imp. test'!#REF!</definedName>
    <definedName name="TextRefCopy2" localSheetId="0">'[65]Cash flow 2003 PBC'!$O$150</definedName>
    <definedName name="TextRefCopy2">'[66]Cash flow 2003 PBC'!$O$150</definedName>
    <definedName name="TextRefCopy20" localSheetId="0">'[72]Cash flows - PBC'!$N$11</definedName>
    <definedName name="TextRefCopy20">'[64]Cash flows - PBC'!$N$11</definedName>
    <definedName name="TextRefCopy21" localSheetId="0">'[64]K-800 Imp. test'!#REF!</definedName>
    <definedName name="TextRefCopy21">'[65]K-800 Imp. test'!#REF!</definedName>
    <definedName name="TextRefCopy22" localSheetId="0">'[72]Cash flows - PBC'!$O$15</definedName>
    <definedName name="TextRefCopy22">'[64]Cash flows - PBC'!$O$15</definedName>
    <definedName name="TextRefCopy23" localSheetId="0">'[64]K-800 Imp. test'!#REF!</definedName>
    <definedName name="TextRefCopy23">'[65]K-800 Imp. test'!#REF!</definedName>
    <definedName name="TextRefCopy24" localSheetId="0">'[72]Cash flows - PBC'!$N$55</definedName>
    <definedName name="TextRefCopy24">'[64]Cash flows - PBC'!$N$55</definedName>
    <definedName name="TextRefCopy245" localSheetId="0">'[71]O.500 Property Tax'!#REF!</definedName>
    <definedName name="TextRefCopy245">'[72]O.500 Property Tax'!#REF!</definedName>
    <definedName name="TextRefCopy25" localSheetId="0">'[64]K-800 Imp. test'!#REF!</definedName>
    <definedName name="TextRefCopy25">'[65]K-800 Imp. test'!#REF!</definedName>
    <definedName name="TextRefCopy253" localSheetId="0">'[63]FA register'!#REF!</definedName>
    <definedName name="TextRefCopy253">'[73]FA register'!#REF!</definedName>
    <definedName name="TextRefCopy26" localSheetId="0">'[72]Cash flows - PBC'!$N$61</definedName>
    <definedName name="TextRefCopy26">'[64]Cash flows - PBC'!$N$61</definedName>
    <definedName name="TextRefCopy27" localSheetId="0">'[71]O.500 Property Tax'!#REF!</definedName>
    <definedName name="TextRefCopy27">'[72]O.500 Property Tax'!#REF!</definedName>
    <definedName name="TextRefCopy28" localSheetId="0">#REF!</definedName>
    <definedName name="TextRefCopy28">#REF!</definedName>
    <definedName name="TextRefCopy29" localSheetId="0">#REF!</definedName>
    <definedName name="TextRefCopy29">#REF!</definedName>
    <definedName name="TextRefCopy296" localSheetId="0">'[72]FA register'!$L$85</definedName>
    <definedName name="TextRefCopy296">'[64]FA register'!$L$85</definedName>
    <definedName name="TextRefCopy298" localSheetId="0">'[72]FA register'!$L$3817</definedName>
    <definedName name="TextRefCopy298">'[64]FA register'!$L$3817</definedName>
    <definedName name="TextRefCopy3" localSheetId="0">#REF!</definedName>
    <definedName name="TextRefCopy3">#REF!</definedName>
    <definedName name="TextRefCopy30" localSheetId="0">'[72]Cash flows - PBC'!$N$104</definedName>
    <definedName name="TextRefCopy30">'[64]Cash flows - PBC'!$N$104</definedName>
    <definedName name="TextRefCopy300" localSheetId="0">'[72]FA register'!$L$3896</definedName>
    <definedName name="TextRefCopy300">'[64]FA register'!$L$3896</definedName>
    <definedName name="TextRefCopy302" localSheetId="0">'[72]FA register'!$L$5130</definedName>
    <definedName name="TextRefCopy302">'[64]FA register'!$L$5130</definedName>
    <definedName name="TextRefCopy304" localSheetId="0">'[72]FA register'!$F$86</definedName>
    <definedName name="TextRefCopy304">'[64]FA register'!$F$86</definedName>
    <definedName name="TextRefCopy306" localSheetId="0">'[72]FA register'!$F$3818</definedName>
    <definedName name="TextRefCopy306">'[64]FA register'!$F$3818</definedName>
    <definedName name="TextRefCopy308" localSheetId="0">'[72]FA register'!$F$3897</definedName>
    <definedName name="TextRefCopy308">'[64]FA register'!$F$3897</definedName>
    <definedName name="TextRefCopy31" localSheetId="0">'[64]K-800 Imp. test'!#REF!</definedName>
    <definedName name="TextRefCopy31">'[65]K-800 Imp. test'!#REF!</definedName>
    <definedName name="TextRefCopy310" localSheetId="0">'[72]FA register'!$F$5131</definedName>
    <definedName name="TextRefCopy310">'[64]FA register'!$F$5131</definedName>
    <definedName name="TextRefCopy32" localSheetId="0">'[72]Cash flows - PBC'!$N$110</definedName>
    <definedName name="TextRefCopy32">'[64]Cash flows - PBC'!$N$110</definedName>
    <definedName name="TextRefCopy320" localSheetId="0">'[72]FA register'!$F$85</definedName>
    <definedName name="TextRefCopy320">'[64]FA register'!$F$85</definedName>
    <definedName name="TextRefCopy322" localSheetId="0">'[72]FA register'!$F$3817</definedName>
    <definedName name="TextRefCopy322">'[64]FA register'!$F$3817</definedName>
    <definedName name="TextRefCopy324" localSheetId="0">'[72]FA register'!$F$3896</definedName>
    <definedName name="TextRefCopy324">'[64]FA register'!$F$3896</definedName>
    <definedName name="TextRefCopy326" localSheetId="0">'[72]FA register'!$F$5130</definedName>
    <definedName name="TextRefCopy326">'[64]FA register'!$F$5130</definedName>
    <definedName name="TextRefCopy33" localSheetId="0">'[64]K-800 Imp. test'!#REF!</definedName>
    <definedName name="TextRefCopy33">'[65]K-800 Imp. test'!#REF!</definedName>
    <definedName name="TextRefCopy34" localSheetId="0">'[72]Cash flows - PBC'!$O$114</definedName>
    <definedName name="TextRefCopy34">'[64]Cash flows - PBC'!$O$114</definedName>
    <definedName name="TextRefCopy35" localSheetId="0">'[64]K-800 Imp. test'!#REF!</definedName>
    <definedName name="TextRefCopy35">'[65]K-800 Imp. test'!#REF!</definedName>
    <definedName name="TextRefCopy36" localSheetId="0">'[64]K-800 Imp. test'!#REF!</definedName>
    <definedName name="TextRefCopy36">'[65]K-800 Imp. test'!#REF!</definedName>
    <definedName name="TextRefCopy37" localSheetId="0">'[72]Cash flows - PBC'!$N$153</definedName>
    <definedName name="TextRefCopy37">'[64]Cash flows - PBC'!$N$153</definedName>
    <definedName name="TextRefCopy38" localSheetId="0">'[64]K-800 Imp. test'!#REF!</definedName>
    <definedName name="TextRefCopy38">'[65]K-800 Imp. test'!#REF!</definedName>
    <definedName name="TextRefCopy39" localSheetId="0">'[72]Cash flows - PBC'!$N$159</definedName>
    <definedName name="TextRefCopy39">'[64]Cash flows - PBC'!$N$159</definedName>
    <definedName name="TextRefCopy4" localSheetId="0">'[65]Cash flow 2003 PBC'!$O$109</definedName>
    <definedName name="TextRefCopy4">'[66]Cash flow 2003 PBC'!$O$109</definedName>
    <definedName name="TextRefCopy40" localSheetId="0">'[64]K-800 Imp. test'!#REF!</definedName>
    <definedName name="TextRefCopy40">'[65]K-800 Imp. test'!#REF!</definedName>
    <definedName name="TextRefCopy41" localSheetId="0">'[72]Cash flows - PBC'!$O$163</definedName>
    <definedName name="TextRefCopy41">'[64]Cash flows - PBC'!$O$163</definedName>
    <definedName name="TextRefCopy42" localSheetId="0">'[64]K-800 Imp. test'!#REF!</definedName>
    <definedName name="TextRefCopy42">'[65]K-800 Imp. test'!#REF!</definedName>
    <definedName name="TextRefCopy43" localSheetId="0">'[72]Cash flows - PBC'!$N$203</definedName>
    <definedName name="TextRefCopy43">'[64]Cash flows - PBC'!$N$203</definedName>
    <definedName name="TextRefCopy44" localSheetId="0">'[64]K-800 Imp. test'!#REF!</definedName>
    <definedName name="TextRefCopy44">'[65]K-800 Imp. test'!#REF!</definedName>
    <definedName name="TextRefCopy45" localSheetId="0">'[72]Cash flows - PBC'!$N$209</definedName>
    <definedName name="TextRefCopy45">'[64]Cash flows - PBC'!$N$209</definedName>
    <definedName name="TextRefCopy46" localSheetId="0">'[64]K-800 Imp. test'!#REF!</definedName>
    <definedName name="TextRefCopy46">'[65]K-800 Imp. test'!#REF!</definedName>
    <definedName name="TextRefCopy47" localSheetId="0">'[72]Cash flows - PBC'!$O$213</definedName>
    <definedName name="TextRefCopy47">'[64]Cash flows - PBC'!$O$213</definedName>
    <definedName name="TextRefCopy48" localSheetId="0">'[64]K-800 Imp. test'!#REF!</definedName>
    <definedName name="TextRefCopy48">'[65]K-800 Imp. test'!#REF!</definedName>
    <definedName name="TextRefCopy49" localSheetId="0">'[64]K-800 Imp. test'!#REF!</definedName>
    <definedName name="TextRefCopy49">'[65]K-800 Imp. test'!#REF!</definedName>
    <definedName name="TextRefCopy5" localSheetId="0">#REF!</definedName>
    <definedName name="TextRefCopy5">#REF!</definedName>
    <definedName name="TextRefCopy50" localSheetId="0">'[72]FA register'!$M$85</definedName>
    <definedName name="TextRefCopy50">'[64]FA register'!$M$85</definedName>
    <definedName name="TextRefCopy51" localSheetId="0">'[64]K-800 Imp. test'!#REF!</definedName>
    <definedName name="TextRefCopy51">'[65]K-800 Imp. test'!#REF!</definedName>
    <definedName name="TextRefCopy52" localSheetId="0">'[72]FA register'!$M$3817</definedName>
    <definedName name="TextRefCopy52">'[64]FA register'!$M$3817</definedName>
    <definedName name="TextRefCopy53" localSheetId="0">'[64]K-800 Imp. test'!#REF!</definedName>
    <definedName name="TextRefCopy53">'[65]K-800 Imp. test'!#REF!</definedName>
    <definedName name="TextRefCopy54" localSheetId="0">'[72]FA register'!$M$3896</definedName>
    <definedName name="TextRefCopy54">'[64]FA register'!$M$3896</definedName>
    <definedName name="TextRefCopy55" localSheetId="0">'[64]K-800 Imp. test'!#REF!</definedName>
    <definedName name="TextRefCopy55">'[65]K-800 Imp. test'!#REF!</definedName>
    <definedName name="TextRefCopy56" localSheetId="0">'[72]FA register'!$M$5130</definedName>
    <definedName name="TextRefCopy56">'[64]FA register'!$M$5130</definedName>
    <definedName name="TextRefCopy58" localSheetId="0">'[68]Test of FA Installation'!#REF!</definedName>
    <definedName name="TextRefCopy58">'[70]Test of FA Installation'!#REF!</definedName>
    <definedName name="TextRefCopy59" localSheetId="0">'[68]Test of FA Installation'!#REF!</definedName>
    <definedName name="TextRefCopy59">'[70]Test of FA Installation'!#REF!</definedName>
    <definedName name="TextRefCopy6" localSheetId="0">'[65]Cash flow 2003 PBC'!$O$129</definedName>
    <definedName name="TextRefCopy6">'[66]Cash flow 2003 PBC'!$O$129</definedName>
    <definedName name="TextRefCopy60" localSheetId="0">'[68]Test of FA Installation'!#REF!</definedName>
    <definedName name="TextRefCopy60">'[70]Test of FA Installation'!#REF!</definedName>
    <definedName name="TextRefCopy61" localSheetId="0">'[68]Test of FA Installation'!#REF!</definedName>
    <definedName name="TextRefCopy61">'[70]Test of FA Installation'!#REF!</definedName>
    <definedName name="TextRefCopy62" localSheetId="0">'[68]Test of FA Installation'!#REF!</definedName>
    <definedName name="TextRefCopy62">'[70]Test of FA Installation'!#REF!</definedName>
    <definedName name="TextRefCopy63">'[74]PP&amp;E mvt for 2003'!$R$18</definedName>
    <definedName name="TextRefCopy64" localSheetId="0">'[68]Test of FA Installation'!#REF!</definedName>
    <definedName name="TextRefCopy64">'[70]Test of FA Installation'!#REF!</definedName>
    <definedName name="TextRefCopy65" localSheetId="0">'[68]Test of FA Installation'!#REF!</definedName>
    <definedName name="TextRefCopy65">'[70]Test of FA Installation'!#REF!</definedName>
    <definedName name="TextRefCopy66" localSheetId="0">'[68]Test of FA Installation'!#REF!</definedName>
    <definedName name="TextRefCopy66">'[70]Test of FA Installation'!#REF!</definedName>
    <definedName name="TextRefCopy67" localSheetId="0">'[68]Test of FA Installation'!#REF!</definedName>
    <definedName name="TextRefCopy67">'[70]Test of FA Installation'!#REF!</definedName>
    <definedName name="TextRefCopy7" localSheetId="0">#REF!</definedName>
    <definedName name="TextRefCopy7">#REF!</definedName>
    <definedName name="TextRefCopy72" localSheetId="0">[68]Additions!#REF!</definedName>
    <definedName name="TextRefCopy72">[70]Additions!#REF!</definedName>
    <definedName name="TextRefCopy76" localSheetId="0">#REF!</definedName>
    <definedName name="TextRefCopy76">#REF!</definedName>
    <definedName name="TextRefCopy77" localSheetId="0">'[68]Test of FA Installation'!#REF!</definedName>
    <definedName name="TextRefCopy77">'[70]Test of FA Installation'!#REF!</definedName>
    <definedName name="TextRefCopy78" localSheetId="0">'[68]Test of FA Installation'!#REF!</definedName>
    <definedName name="TextRefCopy78">'[70]Test of FA Installation'!#REF!</definedName>
    <definedName name="TextRefCopy79" localSheetId="0">'[68]Test of FA Installation'!#REF!</definedName>
    <definedName name="TextRefCopy79">'[70]Test of FA Installation'!#REF!</definedName>
    <definedName name="TextRefCopy8" localSheetId="0">'[64]K-800 Imp. test'!#REF!</definedName>
    <definedName name="TextRefCopy8">'[65]K-800 Imp. test'!#REF!</definedName>
    <definedName name="TextRefCopy80" localSheetId="0">'[68]Test of FA Installation'!#REF!</definedName>
    <definedName name="TextRefCopy80">'[70]Test of FA Installation'!#REF!</definedName>
    <definedName name="TextRefCopy81" localSheetId="0">'[68]Test of FA Installation'!#REF!</definedName>
    <definedName name="TextRefCopy81">'[70]Test of FA Installation'!#REF!</definedName>
    <definedName name="TextRefCopy82" localSheetId="0">'[68]Test of FA Installation'!#REF!</definedName>
    <definedName name="TextRefCopy82">'[70]Test of FA Installation'!#REF!</definedName>
    <definedName name="TextRefCopy83" localSheetId="0">'[68]Test of FA Installation'!#REF!</definedName>
    <definedName name="TextRefCopy83">'[70]Test of FA Installation'!#REF!</definedName>
    <definedName name="TextRefCopy84" localSheetId="0">#REF!</definedName>
    <definedName name="TextRefCopy84">#REF!</definedName>
    <definedName name="TextRefCopy85" localSheetId="0">#REF!</definedName>
    <definedName name="TextRefCopy85">#REF!</definedName>
    <definedName name="TextRefCopy86" localSheetId="0">#REF!</definedName>
    <definedName name="TextRefCopy86">#REF!</definedName>
    <definedName name="TextRefCopy87" localSheetId="0">#REF!</definedName>
    <definedName name="TextRefCopy87">#REF!</definedName>
    <definedName name="TextRefCopy88">'[74]PP&amp;E mvt for 2003'!$P$19</definedName>
    <definedName name="TextRefCopy89">'[74]PP&amp;E mvt for 2003'!$P$46</definedName>
    <definedName name="TextRefCopy9" localSheetId="0">#REF!</definedName>
    <definedName name="TextRefCopy9">#REF!</definedName>
    <definedName name="TextRefCopy90">'[74]PP&amp;E mvt for 2003'!$P$25</definedName>
    <definedName name="TextRefCopy91" localSheetId="0">#REF!</definedName>
    <definedName name="TextRefCopy91">#REF!</definedName>
    <definedName name="TextRefCopy92">'[74]PP&amp;E mvt for 2003'!$P$26</definedName>
    <definedName name="TextRefCopy93" localSheetId="0">#REF!</definedName>
    <definedName name="TextRefCopy93">#REF!</definedName>
    <definedName name="TextRefCopy94">'[74]PP&amp;E mvt for 2003'!$P$52</definedName>
    <definedName name="TextRefCopy95">'[74]PP&amp;E mvt for 2003'!$P$53</definedName>
    <definedName name="TextRefCopyRangeCount" hidden="1">3</definedName>
    <definedName name="Threshold" localSheetId="0">#REF!</definedName>
    <definedName name="Threshold">#REF!</definedName>
    <definedName name="Threshold1" hidden="1">78</definedName>
    <definedName name="TINPLATE" localSheetId="0">#REF!</definedName>
    <definedName name="TINPLATE">#REF!</definedName>
    <definedName name="TinPriceBaseIn" localSheetId="0">#REF!</definedName>
    <definedName name="TinPriceBaseIn">#REF!</definedName>
    <definedName name="TinPriceOptimisticIn" localSheetId="0">#REF!</definedName>
    <definedName name="TinPriceOptimisticIn">#REF!</definedName>
    <definedName name="TinPricePessimisticIn" localSheetId="0">#REF!</definedName>
    <definedName name="TinPricePessimisticIn">#REF!</definedName>
    <definedName name="TinUnitVariableKZTShareIn" localSheetId="0">#REF!</definedName>
    <definedName name="TinUnitVariableKZTShareIn">#REF!</definedName>
    <definedName name="TinUnitVariableRealIn" localSheetId="0">#REF!</definedName>
    <definedName name="TinUnitVariableRealIn">#REF!</definedName>
    <definedName name="TinVolumeBaseIn" localSheetId="0">#REF!</definedName>
    <definedName name="TinVolumeBaseIn">#REF!</definedName>
    <definedName name="TinVolumeOptimisticIn" localSheetId="0">#REF!</definedName>
    <definedName name="TinVolumeOptimisticIn">#REF!</definedName>
    <definedName name="TinVolumePessimisticIn" localSheetId="0">#REF!</definedName>
    <definedName name="TinVolumePessimisticIn">#REF!</definedName>
    <definedName name="ToOkjetpesRevenueIn" localSheetId="0">#REF!</definedName>
    <definedName name="ToOkjetpesRevenueIn">#REF!</definedName>
    <definedName name="ToOkjetpesUnitVariableMarginIn" localSheetId="0">#REF!</definedName>
    <definedName name="ToOkjetpesUnitVariableMarginIn">#REF!</definedName>
    <definedName name="top_10">[24]Лист2!$J$6</definedName>
    <definedName name="top_11">[24]Лист2!$K$6</definedName>
    <definedName name="top_12">[24]Лист2!$L$6</definedName>
    <definedName name="top_13">[24]Лист2!$M$6</definedName>
    <definedName name="top_14">[24]Лист2!$N$6</definedName>
    <definedName name="top_15">[24]Лист2!$O$6</definedName>
    <definedName name="top_2_10">#REF!</definedName>
    <definedName name="top_2_11">[24]Лист2!$K$23</definedName>
    <definedName name="top_2_12">[24]Лист2!$L$23</definedName>
    <definedName name="top_2_13">#REF!</definedName>
    <definedName name="top_2_14">#REF!</definedName>
    <definedName name="top_2_15">#REF!</definedName>
    <definedName name="top_2_6">[24]Лист2!$F$23</definedName>
    <definedName name="top_2_7">[24]Лист2!$G$23</definedName>
    <definedName name="top_2_8">#REF!</definedName>
    <definedName name="top_2_9">#REF!</definedName>
    <definedName name="top_6">[24]Лист2!$F$6</definedName>
    <definedName name="top_7">[24]Лист2!$G$6</definedName>
    <definedName name="top_8">[24]Лист2!$H$6</definedName>
    <definedName name="top_9">[24]Лист2!$I$6</definedName>
    <definedName name="Total_disb_for_D" localSheetId="0">#REF!</definedName>
    <definedName name="Total_disb_for_D">#REF!</definedName>
    <definedName name="Total_EBRD" localSheetId="0">#REF!</definedName>
    <definedName name="Total_EBRD">#REF!</definedName>
    <definedName name="Total_finding" localSheetId="0">#REF!</definedName>
    <definedName name="Total_finding">#REF!</definedName>
    <definedName name="Total_IFC" localSheetId="0">#REF!</definedName>
    <definedName name="Total_IFC">#REF!</definedName>
    <definedName name="Total_Sponsor" localSheetId="0">#REF!</definedName>
    <definedName name="Total_Sponsor">#REF!</definedName>
    <definedName name="TotalByProductsVariableCost" localSheetId="0">[27]Workings!#REF!</definedName>
    <definedName name="TotalByProductsVariableCost">[27]Workings!#REF!</definedName>
    <definedName name="TotalFixedKZTShareIn" localSheetId="0">#REF!</definedName>
    <definedName name="TotalFixedKZTShareIn">#REF!</definedName>
    <definedName name="TotalFixedRealIn" localSheetId="0">#REF!</definedName>
    <definedName name="TotalFixedRealIn">#REF!</definedName>
    <definedName name="tre">#REF!</definedName>
    <definedName name="ttt">'[53]GAAP TB 30.09.01  detail p&amp;l'!#REF!</definedName>
    <definedName name="U01U10" localSheetId="0">#REF!</definedName>
    <definedName name="U01U10">#REF!</definedName>
    <definedName name="U01U2" localSheetId="0">#REF!</definedName>
    <definedName name="U01U2">#REF!</definedName>
    <definedName name="UnitedStates">#REF!</definedName>
    <definedName name="USD">150.2</definedName>
    <definedName name="USD2003avg" localSheetId="0">'[7]FX rates'!$B$5</definedName>
    <definedName name="USD2003avg">'[15]FX rates'!$B$5</definedName>
    <definedName name="USD2004avg" localSheetId="0">'[7]FX rates'!$B$4</definedName>
    <definedName name="USD2004avg">'[15]FX rates'!$B$4</definedName>
    <definedName name="values" localSheetId="0">#REF!,#REF!,#REF!</definedName>
    <definedName name="values">#REF!,#REF!,#REF!</definedName>
    <definedName name="VARSUMMARY" localSheetId="0">#REF!</definedName>
    <definedName name="VARSUMMARY">#REF!</definedName>
    <definedName name="VAT">16%</definedName>
    <definedName name="vvv" localSheetId="0">#REF!</definedName>
    <definedName name="vvv">#REF!</definedName>
    <definedName name="w" hidden="1">'[56]Cost 99v98'!$S$11</definedName>
    <definedName name="WC" localSheetId="0">#REF!</definedName>
    <definedName name="WC">#REF!</definedName>
    <definedName name="we" localSheetId="0">'ф 422 12 мес'!we</definedName>
    <definedName name="we">[0]!we</definedName>
    <definedName name="wrn.4._.п." hidden="1">{#N/A,#N/A,FALSE,"Sheet2";#N/A,#N/A,FALSE,"Sheet3";#N/A,#N/A,FALSE,"Sheet4";#N/A,#N/A,FALSE,"Sheet5";#N/A,#N/A,FALSE,"Sheet7";#N/A,#N/A,FALSE,"Sheet8";#N/A,#N/A,FALSE,"Sheet9";#N/A,#N/A,FALSE,"Sheet10";#N/A,#N/A,FALSE,"Sheet11"}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0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BOOK1.XLS." localSheetId="0" hidden="1">{#N/A,#N/A,FALSE,"Sheet1"}</definedName>
    <definedName name="wrn.BOOK1.XLS." hidden="1">{#N/A,#N/A,FALSE,"Sheet1"}</definedName>
    <definedName name="wrn.kumkol." hidden="1">{#N/A,#N/A,FALSE,"Сентябрь";#N/A,#N/A,FALSE,"Пояснительная сентябре 99"}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W" localSheetId="0">#REF!</definedName>
    <definedName name="WW">#REF!</definedName>
    <definedName name="x">'[75]Balance Sheet'!$F$5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RangeCount" hidden="1">1</definedName>
    <definedName name="year" localSheetId="0">'[45]US Dollar 2003'!$C$17:$C$381</definedName>
    <definedName name="year">'[46]US Dollar 2003'!$C$17:$C$381</definedName>
    <definedName name="YearIn">'[27]Macroeconomic Assumptions'!$D$1:$P$1</definedName>
    <definedName name="Yemen">#REF!</definedName>
    <definedName name="Yemen1">#REF!</definedName>
    <definedName name="Yield" localSheetId="0">#REF!</definedName>
    <definedName name="Yield">#REF!</definedName>
    <definedName name="ytd99kzt" localSheetId="0">#REF!</definedName>
    <definedName name="ytd99kzt">#REF!</definedName>
    <definedName name="ytd99usd" localSheetId="0">#REF!</definedName>
    <definedName name="ytd99usd">#REF!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_66A5A180_EB44_11D2_A8D5_0060978A75B5_.wvu.Rows" localSheetId="0" hidden="1">'[76]FP20DB (3)'!$65:$79,'[76]FP20DB (3)'!$90:$104,'[76]FP20DB (3)'!$115:$129,'[76]FP20DB (3)'!$140:$154,'[76]FP20DB (3)'!$165:$179,'[76]FP20DB (3)'!$190:$204,'[76]FP20DB (3)'!$215:$229,'[76]FP20DB (3)'!$240:$254,'[76]FP20DB (3)'!$265:$279,'[76]FP20DB (3)'!$290:$304,'[76]FP20DB (3)'!$315:$329,'[76]FP20DB (3)'!$340:$354,'[76]FP20DB (3)'!$365:$379,'[76]FP20DB (3)'!$390:$404,'[76]FP20DB (3)'!$415:$429,'[76]FP20DB (3)'!$440:$454,'[76]FP20DB (3)'!$465:$479,'[76]FP20DB (3)'!$662:$695</definedName>
    <definedName name="Z_66A5A180_EB44_11D2_A8D5_0060978A75B5_.wvu.Rows" hidden="1">'[37]FP20DB (3)'!$A$65:$IV$79,'[37]FP20DB (3)'!$A$90:$IV$104,'[37]FP20DB (3)'!$A$115:$IV$129,'[37]FP20DB (3)'!$A$140:$IV$154,'[37]FP20DB (3)'!$A$165:$IV$179,'[37]FP20DB (3)'!$A$190:$IV$204,'[37]FP20DB (3)'!$A$215:$IV$229,'[37]FP20DB (3)'!$A$240:$IV$254,'[37]FP20DB (3)'!$A$265:$IV$279,'[37]FP20DB (3)'!$A$290:$IV$304,'[37]FP20DB (3)'!$A$315:$IV$329,'[37]FP20DB (3)'!$A$340:$IV$354,'[37]FP20DB (3)'!$A$365:$IV$379,'[37]FP20DB (3)'!$A$390:$IV$404,'[37]FP20DB (3)'!$A$415:$IV$429,'[37]FP20DB (3)'!$A$440:$IV$454,'[37]FP20DB (3)'!$A$465:$IV$479,'[37]FP20DB (3)'!$A$662:$IV$695</definedName>
    <definedName name="Z_C37E65A7_9893_435E_9759_72E0D8A5DD87_.wvu.PrintTitles" localSheetId="0" hidden="1">#REF!</definedName>
    <definedName name="Z_C37E65A7_9893_435E_9759_72E0D8A5DD87_.wvu.PrintTitles" hidden="1">#REF!</definedName>
    <definedName name="Z_DFBB1A1B_73C8_11D2_8AA9_0060978A75B5_.wvu.PrintArea" localSheetId="0" hidden="1">#REF!</definedName>
    <definedName name="Z_DFBB1A1B_73C8_11D2_8AA9_0060978A75B5_.wvu.PrintArea" hidden="1">#REF!</definedName>
    <definedName name="zheldor" localSheetId="0">[28]yO302.1!#REF!</definedName>
    <definedName name="zheldor">[28]yO302.1!#REF!</definedName>
    <definedName name="zheldorizdat" localSheetId="0">[28]yO302.1!#REF!</definedName>
    <definedName name="zheldorizdat">[28]yO302.1!#REF!</definedName>
    <definedName name="zzz" localSheetId="0">#REF!</definedName>
    <definedName name="zzz">#REF!</definedName>
    <definedName name="а1" localSheetId="0">[77]ЯНВАРЬ!#REF!</definedName>
    <definedName name="а1">[77]ЯНВАРЬ!#REF!</definedName>
    <definedName name="А2" localSheetId="0">#REF!</definedName>
    <definedName name="А2">#REF!</definedName>
    <definedName name="АААААААА" localSheetId="0">'ф 422 12 мес'!АААААААА</definedName>
    <definedName name="АААААААА">[0]!АААААААА</definedName>
    <definedName name="Айжол" localSheetId="0">#REF!</definedName>
    <definedName name="Айжол">#REF!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п" localSheetId="0">'ф 422 12 мес'!ап</definedName>
    <definedName name="ап">[0]!ап</definedName>
    <definedName name="апр">'[78]2001-...'!#REF!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Database" localSheetId="0">#REF!</definedName>
    <definedName name="_xlnm.Database">#REF!</definedName>
    <definedName name="Банки">[79]Индексы!$G$3:$G$55</definedName>
    <definedName name="биржа">[80]База!$A$1:$T$65536</definedName>
    <definedName name="биржа1">[80]База!$B$1:$T$65536</definedName>
    <definedName name="БЛРаздел1">[81]ОборБалФормОтч!$C$19:$C$24,[81]ОборБалФормОтч!$E$19:$F$24,[81]ОборБалФормОтч!$D$26:$F$31,[81]ОборБалФормОтч!$C$33:$C$38,[81]ОборБалФормОтч!$E$33:$F$38,[81]ОборБалФормОтч!$D$40:$F$43,[81]ОборБалФормОтч!$C$45:$C$48,[81]ОборБалФормОтч!$E$45:$F$48,[81]ОборБалФормОтч!$C$19</definedName>
    <definedName name="БЛРаздел2">[81]ОборБалФормОтч!$C$51:$C$58,[81]ОборБалФормОтч!$E$51:$F$58,[81]ОборБалФормОтч!$C$60:$C$63,[81]ОборБалФормОтч!$E$60:$F$63,[81]ОборБалФормОтч!$C$65:$C$67,[81]ОборБалФормОтч!$E$65:$F$67,[81]ОборБалФормОтч!$C$51</definedName>
    <definedName name="БЛРаздел3">[81]ОборБалФормОтч!$C$70:$C$72,[81]ОборБалФормОтч!$D$73:$F$73,[81]ОборБалФормОтч!$E$70:$F$72,[81]ОборБалФормОтч!$C$75:$C$77,[81]ОборБалФормОтч!$E$75:$F$77,[81]ОборБалФормОтч!$C$79:$C$82,[81]ОборБалФормОтч!$E$79:$F$82,[81]ОборБалФормОтч!$C$84:$C$86,[81]ОборБалФормОтч!$E$84:$F$86,[81]ОборБалФормОтч!$C$88:$C$89,[81]ОборБалФормОтч!$E$88:$F$89,[81]ОборБалФормОтч!$C$70</definedName>
    <definedName name="БЛРаздел4">[81]ОборБалФормОтч!$E$106:$F$107,[81]ОборБалФормОтч!$C$106:$C$107,[81]ОборБалФормОтч!$E$102:$F$104,[81]ОборБалФормОтч!$C$102:$C$104,[81]ОборБалФормОтч!$C$97:$C$100,[81]ОборБалФормОтч!$E$97:$F$100,[81]ОборБалФормОтч!$E$92:$F$95,[81]ОборБалФормОтч!$C$92:$C$95,[81]ОборБалФормОтч!$C$92</definedName>
    <definedName name="БЛРаздел5">[81]ОборБалФормОтч!$C$113:$C$114,[81]ОборБалФормОтч!$D$110:$F$112,[81]ОборБалФормОтч!$E$113:$F$114,[81]ОборБалФормОтч!$D$115:$F$115,[81]ОборБалФормОтч!$D$117:$F$119,[81]ОборБалФормОтч!$D$121:$F$122,[81]ОборБалФормОтч!$D$124:$F$126,[81]ОборБалФормОтч!$D$110</definedName>
    <definedName name="БЛРаздел6">[81]ОборБалФормОтч!$D$129:$F$132,[81]ОборБалФормОтч!$D$134:$F$135,[81]ОборБалФормОтч!$D$137:$F$140,[81]ОборБалФормОтч!$D$142:$F$144,[81]ОборБалФормОтч!$D$146:$F$150,[81]ОборБалФормОтч!$D$152:$F$154,[81]ОборБалФормОтч!$D$156:$F$162,[81]ОборБалФормОтч!$D$129</definedName>
    <definedName name="БЛРаздел7">[81]ОборБалФормОтч!$D$179:$F$185,[81]ОборБалФормОтч!$D$175:$F$177,[81]ОборБалФормОтч!$D$165:$F$173,[81]ОборБалФормОтч!$D$165</definedName>
    <definedName name="БЛРаздел8">[81]ОборБалФормОтч!$E$200:$F$207,[81]ОборБалФормОтч!$C$200:$C$207,[81]ОборБалФормОтч!$E$189:$F$198,[81]ОборБалФормОтч!$C$189:$C$198,[81]ОборБалФормОтч!$E$188:$F$188,[81]ОборБалФормОтч!$C$188</definedName>
    <definedName name="БЛРаздел9">[81]ОборБалФормОтч!$E$234:$F$237,[81]ОборБалФормОтч!$C$234:$C$237,[81]ОборБалФормОтч!$E$224:$F$232,[81]ОборБалФормОтч!$C$224:$C$232,[81]ОборБалФормОтч!$E$223:$F$223,[81]ОборБалФормОтч!$C$223,[81]ОборБалФормОтч!$E$217:$F$221,[81]ОборБалФормОтч!$C$217:$C$221,[81]ОборБалФормОтч!$E$210:$F$215,[81]ОборБалФормОтч!$C$210:$C$215,[81]ОборБалФормОтч!$C$210</definedName>
    <definedName name="БПДанные">[81]ТитулЛистОтч!$C$22:$D$33,[81]ТитулЛистОтч!$C$36:$D$48,[81]ТитулЛистОтч!$C$22</definedName>
    <definedName name="в" localSheetId="0">'[19]факт 2005 г.'!$J$47</definedName>
    <definedName name="в">'[82]факт 2005 г.'!$J$47</definedName>
    <definedName name="в23ё" localSheetId="0">'ф 422 12 мес'!в23ё</definedName>
    <definedName name="в23ё">[0]!в23ё</definedName>
    <definedName name="в256" localSheetId="0">#REF!</definedName>
    <definedName name="в256">#REF!</definedName>
    <definedName name="Валюта">[79]Курсы!$C$3:$C$8</definedName>
    <definedName name="вар" hidden="1">{#N/A,#N/A,FALSE,"МТВ"}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в" localSheetId="0">'ф 422 12 мес'!вв</definedName>
    <definedName name="вв">[0]!вв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[83]группа!$A$1:$B$267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 localSheetId="0">'[19]факт 2005 г.'!$L$47</definedName>
    <definedName name="д">'[82]факт 2005 г.'!$L$47</definedName>
    <definedName name="дебит">'[84]из сем'!$A$2:$B$362</definedName>
    <definedName name="дмтс" localSheetId="0">[28]yO302.1!#REF!</definedName>
    <definedName name="дмтс">[28]yO302.1!#REF!</definedName>
    <definedName name="Добыча">'[85]Добыча нефти4'!$F$11:$Q$12</definedName>
    <definedName name="Доз5" localSheetId="0">#REF!</definedName>
    <definedName name="Доз5">#REF!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е" localSheetId="0">'[19]факт 2005 г.'!$M$47</definedName>
    <definedName name="е">'[82]факт 2005 г.'!$M$47</definedName>
    <definedName name="ж" localSheetId="0">'[82]факт 2005 г.'!$P$47</definedName>
    <definedName name="ж">'[5]факт 2005 г.'!$P$47</definedName>
    <definedName name="_xlnm.Print_Titles">#N/A</definedName>
    <definedName name="Зарплата" localSheetId="0">#REF!</definedName>
    <definedName name="Зарплата">#REF!</definedName>
    <definedName name="й" localSheetId="0">'ф 422 12 мес'!й</definedName>
    <definedName name="й">[0]!й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йй" localSheetId="0">'ф 422 12 мес'!йй</definedName>
    <definedName name="йй">[0]!йй</definedName>
    <definedName name="импорт" localSheetId="0">#REF!</definedName>
    <definedName name="импорт">#REF!</definedName>
    <definedName name="индплан" localSheetId="0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е" localSheetId="0">'ф 422 12 мес'!ке</definedName>
    <definedName name="ке">[0]!ке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ласс">[86]класс!$A$1:$B$229</definedName>
    <definedName name="курс_2005" localSheetId="0">'[87]Статьи затрат'!#REF!</definedName>
    <definedName name="курс_2005">'[87]Статьи затрат'!#REF!</definedName>
    <definedName name="курс1">'[78]2001-...'!#REF!</definedName>
    <definedName name="курс2">'[78]2001-...'!#REF!</definedName>
    <definedName name="м" hidden="1">{#N/A,#N/A,FALSE,"МТВ"}</definedName>
    <definedName name="Макрос1" localSheetId="0">'ф 422 12 мес'!Макрос1</definedName>
    <definedName name="Макрос1">[0]!Макрос1</definedName>
    <definedName name="Макрос2" localSheetId="0">#REF!</definedName>
    <definedName name="Макрос2">#REF!</definedName>
    <definedName name="Макрос3" localSheetId="0">#REF!</definedName>
    <definedName name="Макрос3">#REF!</definedName>
    <definedName name="Макрос4" localSheetId="0">#REF!</definedName>
    <definedName name="Макрос4">#REF!</definedName>
    <definedName name="МО001" localSheetId="0">'[31]МО 0012'!$H:$H</definedName>
    <definedName name="МО001">'[4]МО 0012'!$H$1:$H$65536</definedName>
    <definedName name="мым" localSheetId="0">'ф 422 12 мес'!мым</definedName>
    <definedName name="мым">[0]!мым</definedName>
    <definedName name="нед">#REF!</definedName>
    <definedName name="нсп2">[88]НДПИ!#REF!</definedName>
    <definedName name="_xlnm.Print_Area" localSheetId="0">'ф 422 12 мес'!$A$1:$E$155</definedName>
    <definedName name="_xlnm.Print_Area">#N/A</definedName>
    <definedName name="обор">[89]ОборБалФормОтч!$C$70:$C$72,[89]ОборБалФормОтч!$D$73:$F$73,[89]ОборБалФормОтч!$E$70:$F$72,[89]ОборБалФормОтч!$C$75:$C$77,[89]ОборБалФормОтч!$E$75:$F$77,[89]ОборБалФормОтч!$C$79:$C$82,[89]ОборБалФормОтч!$E$79:$F$82,[89]ОборБалФормОтч!$C$84:$C$86,[89]ОборБалФормОтч!$E$84:$F$86,[89]ОборБалФормОтч!$C$88:$C$89,[89]ОборБалФормОтч!$E$88:$F$89,[89]ОборБалФормОтч!$C$70</definedName>
    <definedName name="обороты">[89]ОборБалФормОтч!$C$19:$C$24,[89]ОборБалФормОтч!$E$19:$F$24,[89]ОборБалФормОтч!$D$26:$F$31,[89]ОборБалФормОтч!$C$33:$C$38,[89]ОборБалФормОтч!$E$33:$F$38,[89]ОборБалФормОтч!$D$40:$F$43,[89]ОборБалФормОтч!$C$45:$C$48,[89]ОборБалФормОтч!$E$45:$F$48,[89]ОборБалФормОтч!$C$19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п" localSheetId="0">#REF!</definedName>
    <definedName name="п">#REF!</definedName>
    <definedName name="первый" localSheetId="0">#REF!</definedName>
    <definedName name="первый">#REF!</definedName>
    <definedName name="по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_к_печати_и_сохранение0710" localSheetId="0">'ф 422 12 мес'!Подготовка_к_печати_и_сохранение0710</definedName>
    <definedName name="Подготовка_к_печати_и_сохранение0710">[0]!Подготовка_к_печати_и_сохранение0710</definedName>
    <definedName name="пра">{#N/A,#N/A,FALSE,"МТВ"}</definedName>
    <definedName name="Предприятия">'[90]#ССЫЛКА'!$A$1:$D$64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Recorder" localSheetId="0">#REF!</definedName>
    <definedName name="_xlnm.Recorder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с" localSheetId="0">'ф 422 12 мес'!с</definedName>
    <definedName name="с">[0]!с</definedName>
    <definedName name="Сводный_баланс_н_п_с" localSheetId="0">'ф 422 12 мес'!Сводный_баланс_н_п_с</definedName>
    <definedName name="Сводный_баланс_н_п_с">[0]!Сводный_баланс_н_п_с</definedName>
    <definedName name="см" localSheetId="0">[28]yO302.1!#REF!</definedName>
    <definedName name="см">[28]yO302.1!#REF!</definedName>
    <definedName name="СП">[91]СПгнг!$A$1:$D$84</definedName>
    <definedName name="СписокТЭП">[92]СписокТЭП!$A$1:$C$40</definedName>
    <definedName name="сс" localSheetId="0">'ф 422 12 мес'!сс</definedName>
    <definedName name="сс">[0]!сс</definedName>
    <definedName name="сссс" localSheetId="0">'ф 422 12 мес'!сссс</definedName>
    <definedName name="сссс">[0]!сссс</definedName>
    <definedName name="ссы" localSheetId="0">'ф 422 12 мес'!ссы</definedName>
    <definedName name="ссы">[0]!ссы</definedName>
    <definedName name="Станция" localSheetId="0">#REF!</definedName>
    <definedName name="Станция">#REF!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яры" localSheetId="0">[28]yO302.1!#REF!</definedName>
    <definedName name="сяры">[28]yO302.1!#REF!</definedName>
    <definedName name="титэк" localSheetId="0">#REF!</definedName>
    <definedName name="титэк">#REF!</definedName>
    <definedName name="титэк1" localSheetId="0">#REF!</definedName>
    <definedName name="титэк1">#REF!</definedName>
    <definedName name="титэмба" localSheetId="0">#REF!</definedName>
    <definedName name="титэмба">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ансляция_F" localSheetId="0">#REF!</definedName>
    <definedName name="Трансляция_F">#REF!</definedName>
    <definedName name="третий" localSheetId="0">#REF!</definedName>
    <definedName name="третий">#REF!</definedName>
    <definedName name="у" localSheetId="0">'ф 422 12 мес'!у</definedName>
    <definedName name="у">[0]!у</definedName>
    <definedName name="ук" localSheetId="0">'ф 422 12 мес'!ук</definedName>
    <definedName name="ук">[0]!ук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[93]!Упорядочить_по_областям</definedName>
    <definedName name="ф77" localSheetId="0">#REF!</definedName>
    <definedName name="ф77">#REF!</definedName>
    <definedName name="Фин_инстр">[79]Индексы!$F$3:$F$40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лажок16_Щелкнуть" localSheetId="0">'ф 422 12 мес'!Флажок16_Щелкнуть</definedName>
    <definedName name="Флажок16_Щелкнуть">[0]!Флажок16_Щелкнуть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рма6" localSheetId="0">#REF!</definedName>
    <definedName name="форма6">#REF!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" localSheetId="0">'ф 422 12 мес'!ц</definedName>
    <definedName name="ц">[0]!ц</definedName>
    <definedName name="ЦО1">[94]группа!$A$1:$C$263</definedName>
    <definedName name="цу" localSheetId="0">'ф 422 12 мес'!цу</definedName>
    <definedName name="цу">[0]!цу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четвертый" localSheetId="0">#REF!</definedName>
    <definedName name="четвертый">#REF!</definedName>
    <definedName name="щ" localSheetId="0">'ф 422 12 мес'!щ</definedName>
    <definedName name="щ">[0]!щ</definedName>
    <definedName name="ыв" localSheetId="0">'ф 422 12 мес'!ыв</definedName>
    <definedName name="ыв">[0]!ыв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0">'ф 422 12 мес'!ыыыы</definedName>
    <definedName name="ыыыы">[0]!ыыыы</definedName>
    <definedName name="Экспорт_Объемы_добычи" localSheetId="0">#REF!</definedName>
    <definedName name="Экспорт_Объемы_добычи">#REF!</definedName>
    <definedName name="Экспорт_Поставки_нефти">'[85]поставка сравн13'!$A$1:$Q$30</definedName>
  </definedNames>
  <calcPr calcId="145621"/>
</workbook>
</file>

<file path=xl/calcChain.xml><?xml version="1.0" encoding="utf-8"?>
<calcChain xmlns="http://schemas.openxmlformats.org/spreadsheetml/2006/main">
  <c r="C29" i="1" l="1"/>
  <c r="C35" i="1"/>
  <c r="C75" i="1" l="1"/>
  <c r="C77" i="1" s="1"/>
  <c r="C68" i="1"/>
  <c r="C57" i="1"/>
  <c r="C53" i="1" l="1"/>
  <c r="C58" i="1" s="1"/>
  <c r="C78" i="1" s="1"/>
  <c r="C45" i="1"/>
  <c r="C28" i="1"/>
  <c r="C46" i="1" l="1"/>
  <c r="C117" i="1"/>
  <c r="C103" i="1"/>
  <c r="C102" i="1"/>
  <c r="C99" i="1"/>
  <c r="C104" i="1" s="1"/>
  <c r="C110" i="1" s="1"/>
  <c r="C112" i="1" s="1"/>
  <c r="C114" i="1" s="1"/>
  <c r="C115" i="1" s="1"/>
  <c r="C130" i="1" s="1"/>
  <c r="C131" i="1" s="1"/>
  <c r="C132" i="1" s="1"/>
  <c r="D117" i="1"/>
  <c r="D99" i="1"/>
  <c r="D104" i="1" s="1"/>
  <c r="D110" i="1" s="1"/>
  <c r="D112" i="1" s="1"/>
  <c r="D114" i="1" s="1"/>
  <c r="D115" i="1" s="1"/>
  <c r="D130" i="1" s="1"/>
  <c r="D131" i="1" s="1"/>
  <c r="D132" i="1" s="1"/>
  <c r="D75" i="1" l="1"/>
  <c r="D77" i="1" s="1"/>
  <c r="D68" i="1"/>
  <c r="D58" i="1"/>
  <c r="D78" i="1" s="1"/>
  <c r="D45" i="1"/>
  <c r="D28" i="1"/>
  <c r="D46" i="1" s="1"/>
  <c r="C80" i="1" l="1"/>
</calcChain>
</file>

<file path=xl/comments1.xml><?xml version="1.0" encoding="utf-8"?>
<comments xmlns="http://schemas.openxmlformats.org/spreadsheetml/2006/main">
  <authors>
    <author>Горошанская Ольга Викторовна</author>
  </authors>
  <commentList>
    <comment ref="C102" authorId="0">
      <text>
        <r>
          <rPr>
            <b/>
            <sz val="9"/>
            <color indexed="81"/>
            <rFont val="Tahoma"/>
            <family val="2"/>
            <charset val="204"/>
          </rPr>
          <t>Горошанская Ольга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выбытие активов в свернутом виде
</t>
        </r>
      </text>
    </comment>
    <comment ref="C103" authorId="0">
      <text>
        <r>
          <rPr>
            <b/>
            <sz val="9"/>
            <color indexed="81"/>
            <rFont val="Tahoma"/>
            <family val="2"/>
            <charset val="204"/>
          </rPr>
          <t>Горошанская Ольга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выбытие активов в свернутом виде</t>
        </r>
      </text>
    </comment>
  </commentList>
</comments>
</file>

<file path=xl/sharedStrings.xml><?xml version="1.0" encoding="utf-8"?>
<sst xmlns="http://schemas.openxmlformats.org/spreadsheetml/2006/main" count="233" uniqueCount="191">
  <si>
    <t xml:space="preserve">Наименование организации: </t>
  </si>
  <si>
    <t>АО "НК "КазМунайГаз"</t>
  </si>
  <si>
    <t>Сведения  о реорганизации:</t>
  </si>
  <si>
    <t>Вид деятельности организации:</t>
  </si>
  <si>
    <t>холдинговая компания</t>
  </si>
  <si>
    <t>Организационно-правовая форма:</t>
  </si>
  <si>
    <t>акционерное общество</t>
  </si>
  <si>
    <t>Форма отчетности:</t>
  </si>
  <si>
    <t>не консолидированная</t>
  </si>
  <si>
    <t xml:space="preserve">Среднегодовая численность работников: </t>
  </si>
  <si>
    <t xml:space="preserve">Субъект предпринимательства </t>
  </si>
  <si>
    <t>крупного</t>
  </si>
  <si>
    <t>(малого, среднего, крупного)</t>
  </si>
  <si>
    <t>Юридический адрес (организации)</t>
  </si>
  <si>
    <t>010000, г.Астана, пр.Кабанбай батыра, 19</t>
  </si>
  <si>
    <t xml:space="preserve">Бухгалтерский баланс </t>
  </si>
  <si>
    <t>тыс.тенге</t>
  </si>
  <si>
    <t xml:space="preserve">Активы 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</si>
  <si>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</si>
  <si>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</si>
  <si>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</si>
  <si>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</si>
  <si>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 xml:space="preserve">Денежные средства и их эквиваленты  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</si>
  <si>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</si>
  <si>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</si>
  <si>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</si>
  <si>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</si>
  <si>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</si>
  <si>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</si>
  <si>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</si>
  <si>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</si>
  <si>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</si>
  <si>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</si>
  <si>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</si>
  <si>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</si>
  <si>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</si>
  <si>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</si>
  <si>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</si>
  <si>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 xml:space="preserve">Запасы 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</si>
  <si>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</si>
  <si>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</si>
  <si>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</si>
  <si>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</si>
  <si>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</si>
  <si>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 xml:space="preserve">Активы (или выбывающие группы), предназначенные для продажи </t>
  </si>
  <si>
    <t>101</t>
  </si>
  <si>
    <t xml:space="preserve">II. Долгосрочные активы </t>
  </si>
  <si>
    <t>110</t>
  </si>
  <si>
    <t>111</t>
  </si>
  <si>
    <t>112</t>
  </si>
  <si>
    <t>113</t>
  </si>
  <si>
    <t>Прочие долгосрочные финансовые активы</t>
  </si>
  <si>
    <t>114</t>
  </si>
  <si>
    <t>Долгосрочная торговая и прочая дебиторская задолженность</t>
  </si>
  <si>
    <t>115</t>
  </si>
  <si>
    <t>Инвестиции, учитываемые методом долевого участия</t>
  </si>
  <si>
    <t>116</t>
  </si>
  <si>
    <t>Инвестиционное имущество</t>
  </si>
  <si>
    <t>117</t>
  </si>
  <si>
    <t xml:space="preserve">Основные средства </t>
  </si>
  <si>
    <t>118</t>
  </si>
  <si>
    <t>Биологические активы</t>
  </si>
  <si>
    <t>119</t>
  </si>
  <si>
    <t>Разведочные и оценочные активы</t>
  </si>
  <si>
    <t>120</t>
  </si>
  <si>
    <t xml:space="preserve">Нематериальные активы </t>
  </si>
  <si>
    <t>121</t>
  </si>
  <si>
    <t>Отложенные налоговые активы</t>
  </si>
  <si>
    <t>122</t>
  </si>
  <si>
    <t xml:space="preserve">Прочие долгосрочные активы </t>
  </si>
  <si>
    <t>123</t>
  </si>
  <si>
    <t>Итого долгосрочных активов (сумма строк с 110 по 123)</t>
  </si>
  <si>
    <t>200</t>
  </si>
  <si>
    <t>Баланс (строка 100+строка 101+строка 200)</t>
  </si>
  <si>
    <t xml:space="preserve"> Обязательство и капитал</t>
  </si>
  <si>
    <t>Краткосрочные обязательства</t>
  </si>
  <si>
    <t xml:space="preserve">Займы </t>
  </si>
  <si>
    <t>210</t>
  </si>
  <si>
    <t>211</t>
  </si>
  <si>
    <t>Прочие краткосрочные финансовые обязательства</t>
  </si>
  <si>
    <t xml:space="preserve">Краткосрочная торговая и прочая кредиторская задолженность </t>
  </si>
  <si>
    <t>213</t>
  </si>
  <si>
    <t xml:space="preserve">Краткосрочные резервы </t>
  </si>
  <si>
    <t>214</t>
  </si>
  <si>
    <t xml:space="preserve">Текущие налоговые обязательства по подоходному налогу </t>
  </si>
  <si>
    <t>215</t>
  </si>
  <si>
    <t>Вознаграждения работникам</t>
  </si>
  <si>
    <t>216</t>
  </si>
  <si>
    <t>Прочие краткосрочные обязательства</t>
  </si>
  <si>
    <t>217</t>
  </si>
  <si>
    <t>Итого краткосрочных обязательств (сумма сторкс 210 по 217)</t>
  </si>
  <si>
    <t>300</t>
  </si>
  <si>
    <t>Обязательства выбывающих групп, предназначенных для продажи</t>
  </si>
  <si>
    <t>301</t>
  </si>
  <si>
    <t xml:space="preserve">IV. Долгосрочные обязательства </t>
  </si>
  <si>
    <t>310</t>
  </si>
  <si>
    <t>311</t>
  </si>
  <si>
    <t xml:space="preserve">Прочие долгосрочные финансовые обязательства </t>
  </si>
  <si>
    <t>312</t>
  </si>
  <si>
    <t>Долгосрочная торговая и прочая кредиторская задолженность</t>
  </si>
  <si>
    <t>313</t>
  </si>
  <si>
    <t xml:space="preserve">Долгосрочные резервы </t>
  </si>
  <si>
    <t>314</t>
  </si>
  <si>
    <t>Отложенные налоговые обязательства</t>
  </si>
  <si>
    <t>315</t>
  </si>
  <si>
    <t>Прочие долгосрочные обязательства</t>
  </si>
  <si>
    <t>316</t>
  </si>
  <si>
    <t xml:space="preserve">Итого долгосрочных обязательств (сумма строк с 310 по 316) </t>
  </si>
  <si>
    <t>400</t>
  </si>
  <si>
    <t xml:space="preserve">V. Капитал </t>
  </si>
  <si>
    <t xml:space="preserve">Уставный (акционерный) капитал </t>
  </si>
  <si>
    <t>410</t>
  </si>
  <si>
    <t>Эмиссионный доход</t>
  </si>
  <si>
    <t>411</t>
  </si>
  <si>
    <t>Выкупленные собственные долевые инструменты</t>
  </si>
  <si>
    <t>412</t>
  </si>
  <si>
    <t>Резервы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</si>
  <si>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</si>
  <si>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</si>
  <si>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</si>
  <si>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 414)</t>
  </si>
  <si>
    <t>420</t>
  </si>
  <si>
    <t>Доля неконтролирующих собственников</t>
  </si>
  <si>
    <t>421</t>
  </si>
  <si>
    <t>Всего капитал (строка 420+/-строка421)</t>
  </si>
  <si>
    <t>500</t>
  </si>
  <si>
    <t>Баланс (строка 300+строка 301+строка400+строка 500)</t>
  </si>
  <si>
    <t>Руководитель:</t>
  </si>
  <si>
    <t>Главный бухгалтер:</t>
  </si>
  <si>
    <t>Место печати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</si>
  <si>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</si>
  <si>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</si>
  <si>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</si>
  <si>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</si>
  <si>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</si>
  <si>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</si>
  <si>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010-строка 011)</t>
  </si>
  <si>
    <t xml:space="preserve">Расходы по реализации </t>
  </si>
  <si>
    <t xml:space="preserve">Административные расходы 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</si>
  <si>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</si>
  <si>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</si>
  <si>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</si>
  <si>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</si>
  <si>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</si>
  <si>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</si>
  <si>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</si>
  <si>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</si>
  <si>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</si>
  <si>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</si>
  <si>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</si>
  <si>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</si>
  <si>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</si>
  <si>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</si>
  <si>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</si>
  <si>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корпоративному подоходному налогу</t>
  </si>
  <si>
    <r>
      <t>Прибыль/ (убыток) после налогообложения от продолжающейся деятельности</t>
    </r>
    <r>
      <rPr>
        <b/>
        <sz val="9"/>
        <rFont val="Arial"/>
        <family val="2"/>
        <charset val="204"/>
      </rPr>
      <t xml:space="preserve"> (строка 100 - строка 101)</t>
    </r>
  </si>
  <si>
    <t>Прибыль/ (убыток) после налогообложения от прекращенной деятельности</t>
  </si>
  <si>
    <t>201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</si>
  <si>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</si>
  <si>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</si>
  <si>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</si>
  <si>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</si>
  <si>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</si>
  <si>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</si>
  <si>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</si>
  <si>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</si>
  <si>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</si>
  <si>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</si>
  <si>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</si>
  <si>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</si>
  <si>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</si>
  <si>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</si>
  <si>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</si>
  <si>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</si>
  <si>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</si>
  <si>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</si>
  <si>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</si>
  <si>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</si>
  <si>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</si>
  <si>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300+ строка 400)</t>
  </si>
  <si>
    <t>Общая совокупная прибыль относимая на: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</si>
  <si>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</si>
  <si>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</si>
  <si>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</si>
  <si>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</si>
  <si>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</si>
  <si>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</si>
  <si>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(предварительно)</t>
  </si>
  <si>
    <t>по состоянию на "31" марта 2015г.</t>
  </si>
  <si>
    <t>за период, заканчивающийся 31 марта 2015г.</t>
  </si>
  <si>
    <t>393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</si>
</sst>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0">
    <numFmt numFmtId="5" formatCode="#,##0&quot;р.&quot;;\-#,##0&quot;р.&quot;"/>
    <numFmt numFmtId="6" formatCode="#,##0&quot;р.&quot;;[Red]\-#,##0&quot;р.&quot;"/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dd/mm/yy;@"/>
    <numFmt numFmtId="167" formatCode="_-* #,##0.00_-;\-* #,##0.00_-;_-* &quot;-&quot;??_-;_-@_-"/>
    <numFmt numFmtId="168" formatCode="[$-409]d\-mmm;@"/>
    <numFmt numFmtId="169" formatCode="[$$-409]#,##0_ ;[Red]\-[$$-409]#,##0\ "/>
    <numFmt numFmtId="170" formatCode="#"/>
    <numFmt numFmtId="171" formatCode="#,##0;\(#,##0\)"/>
    <numFmt numFmtId="172" formatCode="_-* #,##0&quot;тг.&quot;_-;\-* #,##0&quot;тг.&quot;_-;_-* &quot;-&quot;&quot;тг.&quot;_-;_-@_-"/>
    <numFmt numFmtId="173" formatCode="0.00;0;"/>
    <numFmt numFmtId="174" formatCode="0.0"/>
    <numFmt numFmtId="175" formatCode="&quot;$&quot;#,##0_);\(&quot;$&quot;#,##0\)"/>
    <numFmt numFmtId="176" formatCode="General_)"/>
    <numFmt numFmtId="177" formatCode="_-* ###0_-;\(###0\);_-* &quot;–&quot;_-;_-@_-"/>
    <numFmt numFmtId="178" formatCode="_-* #,##0_-;\(#,##0\);_-* &quot;–&quot;_-;_-@_-"/>
    <numFmt numFmtId="179" formatCode="_-* #,###_-;\(#,###\);_-* &quot;–&quot;_-;_-@_-"/>
    <numFmt numFmtId="180" formatCode="_-\ #,##0.000_-;\(#,##0.000\);_-* &quot;–&quot;_-;_-@_-"/>
    <numFmt numFmtId="181" formatCode="_-#,###_-;\(#,###\);_-\ &quot;–&quot;_-;_-@_-"/>
    <numFmt numFmtId="182" formatCode="_(* #,##0.0_);_(* \(#,##0.00\);_(* &quot;-&quot;??_);_(@_)"/>
    <numFmt numFmtId="183" formatCode="#,##0.0_);\(#,##0.0\)"/>
    <numFmt numFmtId="184" formatCode="&quot;$&quot;#,##0.0_);[Red]\(&quot;$&quot;#,##0.0\)"/>
    <numFmt numFmtId="185" formatCode="0.000"/>
    <numFmt numFmtId="186" formatCode="#\ ##0_.\ &quot;zі&quot;\ 00\ &quot;gr&quot;;\(#\ ##0.00\z\і\)"/>
    <numFmt numFmtId="187" formatCode="#\ ##0&quot;zі&quot;00&quot;gr&quot;;\(#\ ##0.00\z\і\)"/>
    <numFmt numFmtId="188" formatCode="#,##0.000_);\(#,##0.000\)"/>
    <numFmt numFmtId="189" formatCode="_-&quot;$&quot;* #,##0.00_-;\-&quot;$&quot;* #,##0.00_-;_-&quot;$&quot;* &quot;-&quot;??_-;_-@_-"/>
    <numFmt numFmtId="190" formatCode="0.0%;\(0.0%\)"/>
    <numFmt numFmtId="191" formatCode="&quot;$&quot;#,\);\(&quot;$&quot;#,##0\)"/>
    <numFmt numFmtId="192" formatCode="&quot;р.&quot;#,\);\(&quot;р.&quot;#,##0\)"/>
    <numFmt numFmtId="193" formatCode="#,##0.000\);[Red]\(#,##0.000\)"/>
    <numFmt numFmtId="194" formatCode="[$-409]h:mm:ss\ AM/PM"/>
    <numFmt numFmtId="195" formatCode="_(* #.##0.00_);_(* \(#.##0.00\);_(* &quot;-&quot;??_);_(@_)"/>
    <numFmt numFmtId="196" formatCode="_(&quot;$&quot;* #,##0_);_(&quot;$&quot;* \(#,##0\);_(&quot;$&quot;* &quot;-&quot;_);_(@_)"/>
    <numFmt numFmtId="197" formatCode="_(* #,##0.0_);_(* \(#,##0.0\);_(* &quot;-&quot;?_);_(@_)"/>
    <numFmt numFmtId="198" formatCode="_(&quot;$&quot;* #,##0.00_);_(&quot;$&quot;* \(#,##0.00\);_(&quot;$&quot;* &quot;-&quot;??_);_(@_)"/>
    <numFmt numFmtId="199" formatCode="* \(#,##0\);* #,##0_);&quot;-&quot;??_);@"/>
    <numFmt numFmtId="200" formatCode="mmmm\ d\,\ yyyy"/>
    <numFmt numFmtId="201" formatCode="[$-409]d\-mmm\-yy;@"/>
    <numFmt numFmtId="202" formatCode="* #,##0_);* \(#,##0\);&quot;-&quot;??_);@"/>
    <numFmt numFmtId="203" formatCode="_-* #,##0.00[$€-1]_-;\-* #,##0.00[$€-1]_-;_-* &quot;-&quot;??[$€-1]_-"/>
    <numFmt numFmtId="204" formatCode="&quot;€&quot;\ #,##0.00_-"/>
    <numFmt numFmtId="205" formatCode="_([$€-2]* #,##0.00_);_([$€-2]* \(#,##0.00\);_([$€-2]* &quot;-&quot;??_)"/>
    <numFmt numFmtId="206" formatCode="#,##0_);[Red]\(#,##0\);\-_)"/>
    <numFmt numFmtId="207" formatCode="#,##0\ ;\(#,##0\)"/>
    <numFmt numFmtId="208" formatCode="_(#,##0;\(#,##0\);\-;&quot;  &quot;@"/>
    <numFmt numFmtId="209" formatCode="0;[Red]0"/>
    <numFmt numFmtId="210" formatCode="&quot;$&quot;#,##0\ ;\-&quot;$&quot;#,##0"/>
    <numFmt numFmtId="211" formatCode="&quot;р.&quot;#,##0\ ;\-&quot;р.&quot;#,##0"/>
    <numFmt numFmtId="212" formatCode="&quot;$&quot;#,##0.00\ ;\(&quot;$&quot;#,##0.00\)"/>
    <numFmt numFmtId="213" formatCode="&quot;р.&quot;#,##0.00\ ;\(&quot;р.&quot;#,##0.00\)"/>
    <numFmt numFmtId="214" formatCode="_-* #,##0\ _P_t_s_-;\-* #,##0\ _P_t_s_-;_-* &quot;-&quot;\ _P_t_s_-;_-@_-"/>
    <numFmt numFmtId="215" formatCode="_-* #,##0.00\ _P_t_s_-;\-* #,##0.00\ _P_t_s_-;_-* &quot;-&quot;??\ _P_t_s_-;_-@_-"/>
    <numFmt numFmtId="216" formatCode="_-* #,##0\ &quot;Pts&quot;_-;\-* #,##0\ &quot;Pts&quot;_-;_-* &quot;-&quot;\ &quot;Pts&quot;_-;_-@_-"/>
    <numFmt numFmtId="217" formatCode="_-* #,##0.00\ &quot;Pts&quot;_-;\-* #,##0.00\ &quot;Pts&quot;_-;_-* &quot;-&quot;??\ &quot;Pts&quot;_-;_-@_-"/>
    <numFmt numFmtId="218" formatCode="0.00_)"/>
    <numFmt numFmtId="219" formatCode="_(* #,##0,_);_(* \(#,##0,\);_(* &quot;-&quot;_);_(@_)"/>
    <numFmt numFmtId="220" formatCode="_-* #,##0\ _đ_._-;\-* #,##0\ _đ_._-;_-* &quot;-&quot;\ _đ_._-;_-@_-"/>
    <numFmt numFmtId="221" formatCode="0.00000%"/>
    <numFmt numFmtId="222" formatCode="0.0000000%"/>
    <numFmt numFmtId="223" formatCode="_-* #,##0_?_._-;\-* #,##0_?_._-;_-* &quot;-&quot;_?_._-;_-@_-"/>
    <numFmt numFmtId="224" formatCode="_-* #,##0.00_?_._-;\-* #,##0.00_?_._-;_-* &quot;-&quot;??_?_._-;_-@_-"/>
    <numFmt numFmtId="225" formatCode="0%_);\(0%\)"/>
    <numFmt numFmtId="226" formatCode="_-* #,##0\ _$_-;\-* #,##0\ _$_-;_-* &quot;-&quot;\ _$_-;_-@_-"/>
    <numFmt numFmtId="227" formatCode="\60\4\7\:"/>
    <numFmt numFmtId="228" formatCode="0.0%"/>
    <numFmt numFmtId="229" formatCode="\+0.0;\-0.0"/>
    <numFmt numFmtId="230" formatCode="\+0.0%;\-0.0%"/>
    <numFmt numFmtId="231" formatCode="#,##0______;;&quot;------------      &quot;"/>
    <numFmt numFmtId="232" formatCode="&quot;$&quot;#,##0"/>
    <numFmt numFmtId="233" formatCode="#\ ##0&quot;zі&quot;_.00&quot;gr&quot;;\(#\ ##0.00\z\і\)"/>
    <numFmt numFmtId="234" formatCode="&quot;$&quot;#,\);\(&quot;$&quot;#,\)"/>
    <numFmt numFmtId="235" formatCode="&quot;р.&quot;#,\);\(&quot;р.&quot;#,\)"/>
    <numFmt numFmtId="236" formatCode="#\ ##0&quot;zі&quot;.00&quot;gr&quot;;\(#\ ##0&quot;zі&quot;.00&quot;gr&quot;\)"/>
    <numFmt numFmtId="237" formatCode="&quot;$&quot;#,;\(&quot;$&quot;#,\)"/>
    <numFmt numFmtId="238" formatCode="&quot;р.&quot;#,;\(&quot;р.&quot;#,\)"/>
    <numFmt numFmtId="239" formatCode="#,##0.000_ ;\-#,##0.000\ "/>
    <numFmt numFmtId="240" formatCode="#,##0.00_ ;[Red]\-#,##0.00\ "/>
    <numFmt numFmtId="241" formatCode="_(* #,##0_);_(* \(#,##0\);_(* &quot;-&quot;??_);_(@_)"/>
    <numFmt numFmtId="242" formatCode="&quot;р.&quot;#,##0.00_);\(&quot;р.&quot;#,##0.00\)"/>
    <numFmt numFmtId="243" formatCode="&quot;р.&quot;#,##0_);[Red]\(&quot;р.&quot;#,##0\)"/>
    <numFmt numFmtId="244" formatCode="#,##0_ ;[Red]\-#,##0\ "/>
    <numFmt numFmtId="245" formatCode="#,##0;[Red]\-#,##0"/>
    <numFmt numFmtId="246" formatCode="_-* #,##0.00\ _р_._-;\-* #,##0.00\ _р_._-;_-* &quot;-&quot;??\ _р_._-;_-@_-"/>
  </numFmts>
  <fonts count="19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indexed="0"/>
      <name val="Arial"/>
      <family val="2"/>
      <charset val="204"/>
    </font>
    <font>
      <sz val="9"/>
      <name val="Arial Cyr"/>
      <charset val="204"/>
    </font>
    <font>
      <sz val="10"/>
      <color indexed="10"/>
      <name val="Arial Cyr"/>
      <charset val="204"/>
    </font>
    <font>
      <b/>
      <sz val="9"/>
      <name val="Arial"/>
      <family val="2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Tahoma"/>
      <family val="2"/>
    </font>
    <font>
      <sz val="9"/>
      <color indexed="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Geneva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10"/>
      <name val="Arial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Arial Cyr"/>
    </font>
    <font>
      <sz val="8.25"/>
      <name val="Helv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8"/>
      <name val="Helv"/>
      <charset val="204"/>
    </font>
    <font>
      <sz val="11"/>
      <color indexed="20"/>
      <name val="Calibri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8"/>
      <color indexed="21"/>
      <name val="Arial"/>
      <family val="2"/>
    </font>
    <font>
      <b/>
      <sz val="10"/>
      <name val="MS Sans Serif"/>
      <family val="2"/>
      <charset val="204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4"/>
      <color indexed="57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b/>
      <sz val="11"/>
      <name val="Comic Sans MS"/>
      <family val="4"/>
    </font>
    <font>
      <b/>
      <sz val="11"/>
      <color indexed="9"/>
      <name val="Calibri"/>
      <family val="2"/>
    </font>
    <font>
      <sz val="10"/>
      <name val="Times New Roman Cyr"/>
      <charset val="204"/>
    </font>
    <font>
      <sz val="10"/>
      <name val="NTTimes/Cyrillic"/>
    </font>
    <font>
      <sz val="10"/>
      <color theme="1"/>
      <name val="Arial"/>
      <family val="2"/>
    </font>
    <font>
      <sz val="9"/>
      <color indexed="8"/>
      <name val="Times New Roman"/>
      <family val="1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u/>
      <sz val="10"/>
      <name val="Arial"/>
      <family val="2"/>
    </font>
    <font>
      <sz val="10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i/>
      <sz val="11"/>
      <color indexed="23"/>
      <name val="Calibri"/>
      <family val="2"/>
    </font>
    <font>
      <b/>
      <u val="singleAccounting"/>
      <sz val="9"/>
      <name val="Times New Roman"/>
      <family val="1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sz val="8"/>
      <color indexed="57"/>
      <name val="Arial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.5"/>
      <name val="Helv (US)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04"/>
    </font>
    <font>
      <sz val="11"/>
      <color indexed="24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8"/>
      <color indexed="55"/>
      <name val="Comic Sans MS"/>
      <family val="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b/>
      <i/>
      <sz val="16"/>
      <name val="Helv"/>
    </font>
    <font>
      <sz val="8"/>
      <name val="EYInterstate Light"/>
      <charset val="204"/>
    </font>
    <font>
      <sz val="10"/>
      <color indexed="8"/>
      <name val="MS Sans Serif"/>
      <family val="2"/>
    </font>
    <font>
      <sz val="10"/>
      <name val="Tahoma"/>
      <family val="2"/>
      <charset val="204"/>
    </font>
    <font>
      <sz val="12"/>
      <name val="TimesET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sz val="11"/>
      <color rgb="FF3F3F76"/>
      <name val="Calibri"/>
      <family val="2"/>
      <scheme val="minor"/>
    </font>
    <font>
      <b/>
      <sz val="8"/>
      <name val="Arial Cyr"/>
      <family val="2"/>
      <charset val="204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10"/>
      <color theme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indexed="12"/>
      <name val="Arial Cyr"/>
      <family val="2"/>
      <charset val="204"/>
    </font>
    <font>
      <b/>
      <sz val="11"/>
      <color theme="1"/>
      <name val="Calibri"/>
      <family val="2"/>
      <scheme val="minor"/>
    </font>
    <font>
      <b/>
      <i/>
      <sz val="14"/>
      <color indexed="10"/>
      <name val="Arial Cyr"/>
      <family val="2"/>
      <charset val="204"/>
    </font>
    <font>
      <b/>
      <sz val="11"/>
      <color theme="0"/>
      <name val="Calibri"/>
      <family val="2"/>
      <scheme val="minor"/>
    </font>
    <font>
      <sz val="11"/>
      <name val="Times New Roman"/>
      <family val="1"/>
      <charset val="204"/>
    </font>
    <font>
      <b/>
      <sz val="18"/>
      <color theme="3"/>
      <name val="Cambria"/>
      <family val="2"/>
      <scheme val="major"/>
    </font>
    <font>
      <sz val="10"/>
      <color indexed="9"/>
      <name val="Arial Cyr"/>
      <family val="2"/>
      <charset val="204"/>
    </font>
    <font>
      <sz val="11"/>
      <color rgb="FF9C6500"/>
      <name val="Calibri"/>
      <family val="2"/>
      <scheme val="minor"/>
    </font>
    <font>
      <sz val="12"/>
      <name val="Arial Cyr"/>
      <family val="2"/>
      <charset val="204"/>
    </font>
    <font>
      <sz val="11"/>
      <color rgb="FF9C0006"/>
      <name val="Calibri"/>
      <family val="2"/>
      <scheme val="minor"/>
    </font>
    <font>
      <b/>
      <sz val="11"/>
      <name val="Arial Cyr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1"/>
      <color rgb="FFFA7D00"/>
      <name val="Calibri"/>
      <family val="2"/>
      <scheme val="minor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10"/>
      <name val="Arial Narrow"/>
      <family val="2"/>
    </font>
    <font>
      <sz val="11"/>
      <color rgb="FF006100"/>
      <name val="Calibri"/>
      <family val="2"/>
      <scheme val="minor"/>
    </font>
    <font>
      <sz val="8"/>
      <name val="Arial Cyr"/>
      <family val="2"/>
      <charset val="204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thick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887">
    <xf numFmtId="0" fontId="0" fillId="0" borderId="0"/>
    <xf numFmtId="0" fontId="18" fillId="0" borderId="0"/>
    <xf numFmtId="0" fontId="4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4" fillId="0" borderId="0"/>
    <xf numFmtId="0" fontId="49" fillId="0" borderId="16"/>
    <xf numFmtId="0" fontId="50" fillId="0" borderId="0"/>
    <xf numFmtId="0" fontId="29" fillId="0" borderId="0"/>
    <xf numFmtId="168" fontId="51" fillId="0" borderId="0"/>
    <xf numFmtId="0" fontId="51" fillId="0" borderId="0"/>
    <xf numFmtId="168" fontId="51" fillId="0" borderId="0"/>
    <xf numFmtId="168" fontId="51" fillId="0" borderId="0"/>
    <xf numFmtId="169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52" fillId="0" borderId="0">
      <protection locked="0"/>
    </xf>
    <xf numFmtId="170" fontId="53" fillId="0" borderId="0">
      <protection locked="0"/>
    </xf>
    <xf numFmtId="170" fontId="53" fillId="0" borderId="0">
      <protection locked="0"/>
    </xf>
    <xf numFmtId="170" fontId="53" fillId="0" borderId="0">
      <protection locked="0"/>
    </xf>
    <xf numFmtId="170" fontId="53" fillId="0" borderId="0">
      <protection locked="0"/>
    </xf>
    <xf numFmtId="168" fontId="54" fillId="0" borderId="0">
      <protection locked="0"/>
    </xf>
    <xf numFmtId="0" fontId="54" fillId="0" borderId="0">
      <protection locked="0"/>
    </xf>
    <xf numFmtId="168" fontId="54" fillId="0" borderId="0">
      <protection locked="0"/>
    </xf>
    <xf numFmtId="168" fontId="54" fillId="0" borderId="0">
      <protection locked="0"/>
    </xf>
    <xf numFmtId="0" fontId="54" fillId="0" borderId="0">
      <protection locked="0"/>
    </xf>
    <xf numFmtId="168" fontId="54" fillId="0" borderId="0">
      <protection locked="0"/>
    </xf>
    <xf numFmtId="168" fontId="55" fillId="0" borderId="0"/>
    <xf numFmtId="0" fontId="55" fillId="0" borderId="0"/>
    <xf numFmtId="168" fontId="55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168" fontId="50" fillId="0" borderId="0"/>
    <xf numFmtId="0" fontId="55" fillId="0" borderId="0"/>
    <xf numFmtId="0" fontId="55" fillId="0" borderId="0"/>
    <xf numFmtId="168" fontId="55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29" fillId="0" borderId="0"/>
    <xf numFmtId="0" fontId="29" fillId="0" borderId="0"/>
    <xf numFmtId="0" fontId="29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6" fillId="0" borderId="0">
      <alignment vertical="top"/>
    </xf>
    <xf numFmtId="0" fontId="56" fillId="0" borderId="0">
      <alignment vertical="top"/>
    </xf>
    <xf numFmtId="168" fontId="56" fillId="0" borderId="0">
      <alignment vertical="top"/>
    </xf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56" fillId="0" borderId="0">
      <alignment vertical="top"/>
    </xf>
    <xf numFmtId="0" fontId="56" fillId="0" borderId="0">
      <alignment vertical="top"/>
    </xf>
    <xf numFmtId="168" fontId="56" fillId="0" borderId="0">
      <alignment vertical="top"/>
    </xf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0" fontId="55" fillId="0" borderId="0"/>
    <xf numFmtId="168" fontId="44" fillId="0" borderId="0"/>
    <xf numFmtId="0" fontId="44" fillId="0" borderId="0"/>
    <xf numFmtId="168" fontId="44" fillId="0" borderId="0"/>
    <xf numFmtId="4" fontId="57" fillId="0" borderId="0">
      <alignment vertical="center"/>
    </xf>
    <xf numFmtId="168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168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43" fillId="0" borderId="0"/>
    <xf numFmtId="0" fontId="43" fillId="0" borderId="0"/>
    <xf numFmtId="168" fontId="43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6" fillId="0" borderId="0">
      <alignment vertical="top"/>
    </xf>
    <xf numFmtId="0" fontId="56" fillId="0" borderId="0">
      <alignment vertical="top"/>
    </xf>
    <xf numFmtId="168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68" fontId="56" fillId="0" borderId="0">
      <alignment vertical="top"/>
    </xf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168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168" fontId="50" fillId="0" borderId="0"/>
    <xf numFmtId="168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168" fontId="50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168" fontId="50" fillId="0" borderId="0"/>
    <xf numFmtId="0" fontId="29" fillId="0" borderId="0"/>
    <xf numFmtId="0" fontId="29" fillId="0" borderId="0"/>
    <xf numFmtId="0" fontId="29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68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55" fillId="0" borderId="0"/>
    <xf numFmtId="0" fontId="55" fillId="0" borderId="0"/>
    <xf numFmtId="168" fontId="55" fillId="0" borderId="0"/>
    <xf numFmtId="0" fontId="55" fillId="0" borderId="0"/>
    <xf numFmtId="0" fontId="55" fillId="0" borderId="0"/>
    <xf numFmtId="168" fontId="55" fillId="0" borderId="0"/>
    <xf numFmtId="0" fontId="50" fillId="0" borderId="0"/>
    <xf numFmtId="0" fontId="50" fillId="0" borderId="0"/>
    <xf numFmtId="168" fontId="50" fillId="0" borderId="0"/>
    <xf numFmtId="0" fontId="55" fillId="0" borderId="0"/>
    <xf numFmtId="0" fontId="50" fillId="0" borderId="0"/>
    <xf numFmtId="0" fontId="50" fillId="0" borderId="0"/>
    <xf numFmtId="0" fontId="55" fillId="0" borderId="0"/>
    <xf numFmtId="0" fontId="55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0" fontId="55" fillId="0" borderId="0"/>
    <xf numFmtId="0" fontId="55" fillId="0" borderId="0"/>
    <xf numFmtId="0" fontId="50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168" fontId="50" fillId="0" borderId="0"/>
    <xf numFmtId="171" fontId="29" fillId="36" borderId="17">
      <alignment wrapText="1"/>
      <protection locked="0"/>
    </xf>
    <xf numFmtId="0" fontId="58" fillId="36" borderId="17">
      <alignment wrapText="1"/>
      <protection locked="0"/>
    </xf>
    <xf numFmtId="0" fontId="58" fillId="36" borderId="17">
      <alignment wrapText="1"/>
      <protection locked="0"/>
    </xf>
    <xf numFmtId="0" fontId="58" fillId="36" borderId="17">
      <alignment wrapText="1"/>
      <protection locked="0"/>
    </xf>
    <xf numFmtId="0" fontId="58" fillId="36" borderId="17">
      <alignment wrapText="1"/>
      <protection locked="0"/>
    </xf>
    <xf numFmtId="171" fontId="29" fillId="36" borderId="17">
      <alignment wrapText="1"/>
      <protection locked="0"/>
    </xf>
    <xf numFmtId="171" fontId="29" fillId="36" borderId="17">
      <alignment wrapText="1"/>
      <protection locked="0"/>
    </xf>
    <xf numFmtId="171" fontId="29" fillId="36" borderId="17">
      <alignment wrapText="1"/>
      <protection locked="0"/>
    </xf>
    <xf numFmtId="0" fontId="58" fillId="36" borderId="17">
      <alignment wrapText="1"/>
      <protection locked="0"/>
    </xf>
    <xf numFmtId="0" fontId="58" fillId="36" borderId="17">
      <alignment wrapText="1"/>
      <protection locked="0"/>
    </xf>
    <xf numFmtId="171" fontId="29" fillId="36" borderId="17">
      <alignment wrapText="1"/>
      <protection locked="0"/>
    </xf>
    <xf numFmtId="171" fontId="29" fillId="36" borderId="17">
      <alignment wrapText="1"/>
      <protection locked="0"/>
    </xf>
    <xf numFmtId="171" fontId="29" fillId="36" borderId="17">
      <alignment wrapText="1"/>
      <protection locked="0"/>
    </xf>
    <xf numFmtId="171" fontId="29" fillId="36" borderId="17">
      <alignment wrapText="1"/>
      <protection locked="0"/>
    </xf>
    <xf numFmtId="0" fontId="58" fillId="36" borderId="17">
      <alignment wrapText="1"/>
      <protection locked="0"/>
    </xf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55" fillId="0" borderId="0"/>
    <xf numFmtId="0" fontId="55" fillId="0" borderId="0"/>
    <xf numFmtId="168" fontId="55" fillId="0" borderId="0"/>
    <xf numFmtId="0" fontId="56" fillId="0" borderId="0">
      <alignment vertical="top"/>
    </xf>
    <xf numFmtId="0" fontId="56" fillId="0" borderId="0">
      <alignment vertical="top"/>
    </xf>
    <xf numFmtId="168" fontId="56" fillId="0" borderId="0">
      <alignment vertical="top"/>
    </xf>
    <xf numFmtId="0" fontId="43" fillId="0" borderId="0"/>
    <xf numFmtId="0" fontId="43" fillId="0" borderId="0"/>
    <xf numFmtId="168" fontId="43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168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168" fontId="55" fillId="0" borderId="0"/>
    <xf numFmtId="0" fontId="55" fillId="0" borderId="0"/>
    <xf numFmtId="168" fontId="55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5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5" fillId="0" borderId="0"/>
    <xf numFmtId="0" fontId="55" fillId="0" borderId="0"/>
    <xf numFmtId="168" fontId="55" fillId="0" borderId="0"/>
    <xf numFmtId="0" fontId="50" fillId="0" borderId="0"/>
    <xf numFmtId="0" fontId="56" fillId="0" borderId="0">
      <alignment vertical="top"/>
    </xf>
    <xf numFmtId="0" fontId="56" fillId="0" borderId="0">
      <alignment vertical="top"/>
    </xf>
    <xf numFmtId="168" fontId="56" fillId="0" borderId="0">
      <alignment vertical="top"/>
    </xf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43" fillId="0" borderId="0"/>
    <xf numFmtId="0" fontId="43" fillId="0" borderId="0"/>
    <xf numFmtId="168" fontId="43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168" fontId="44" fillId="0" borderId="0"/>
    <xf numFmtId="0" fontId="44" fillId="0" borderId="0"/>
    <xf numFmtId="168" fontId="44" fillId="0" borderId="0"/>
    <xf numFmtId="0" fontId="50" fillId="0" borderId="0"/>
    <xf numFmtId="0" fontId="55" fillId="0" borderId="0"/>
    <xf numFmtId="0" fontId="50" fillId="0" borderId="0"/>
    <xf numFmtId="168" fontId="50" fillId="0" borderId="0"/>
    <xf numFmtId="0" fontId="50" fillId="0" borderId="0"/>
    <xf numFmtId="168" fontId="50" fillId="0" borderId="0"/>
    <xf numFmtId="0" fontId="21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68" fontId="55" fillId="0" borderId="0"/>
    <xf numFmtId="0" fontId="55" fillId="0" borderId="0"/>
    <xf numFmtId="168" fontId="55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68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168" fontId="44" fillId="0" borderId="0"/>
    <xf numFmtId="0" fontId="44" fillId="0" borderId="0"/>
    <xf numFmtId="168" fontId="44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68" fontId="59" fillId="0" borderId="0"/>
    <xf numFmtId="0" fontId="59" fillId="0" borderId="0"/>
    <xf numFmtId="168" fontId="59" fillId="0" borderId="0"/>
    <xf numFmtId="168" fontId="29" fillId="0" borderId="0"/>
    <xf numFmtId="0" fontId="29" fillId="0" borderId="0"/>
    <xf numFmtId="168" fontId="29" fillId="0" borderId="0"/>
    <xf numFmtId="168" fontId="59" fillId="0" borderId="0"/>
    <xf numFmtId="0" fontId="59" fillId="0" borderId="0"/>
    <xf numFmtId="168" fontId="59" fillId="0" borderId="0"/>
    <xf numFmtId="168" fontId="29" fillId="0" borderId="0"/>
    <xf numFmtId="0" fontId="29" fillId="0" borderId="0"/>
    <xf numFmtId="168" fontId="29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68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168" fontId="50" fillId="0" borderId="0"/>
    <xf numFmtId="168" fontId="55" fillId="0" borderId="0"/>
    <xf numFmtId="0" fontId="55" fillId="0" borderId="0"/>
    <xf numFmtId="168" fontId="55" fillId="0" borderId="0"/>
    <xf numFmtId="168" fontId="5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168" fontId="55" fillId="0" borderId="0"/>
    <xf numFmtId="0" fontId="55" fillId="0" borderId="0"/>
    <xf numFmtId="168" fontId="55" fillId="0" borderId="0"/>
    <xf numFmtId="168" fontId="55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0" fontId="50" fillId="0" borderId="0"/>
    <xf numFmtId="168" fontId="50" fillId="0" borderId="0"/>
    <xf numFmtId="168" fontId="55" fillId="0" borderId="0"/>
    <xf numFmtId="0" fontId="55" fillId="0" borderId="0"/>
    <xf numFmtId="168" fontId="55" fillId="0" borderId="0"/>
    <xf numFmtId="168" fontId="55" fillId="0" borderId="0"/>
    <xf numFmtId="0" fontId="55" fillId="0" borderId="0"/>
    <xf numFmtId="0" fontId="44" fillId="0" borderId="0"/>
    <xf numFmtId="0" fontId="44" fillId="0" borderId="0"/>
    <xf numFmtId="168" fontId="44" fillId="0" borderId="0"/>
    <xf numFmtId="0" fontId="55" fillId="0" borderId="0"/>
    <xf numFmtId="0" fontId="50" fillId="0" borderId="0"/>
    <xf numFmtId="168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168" fontId="44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168" fontId="55" fillId="0" borderId="0"/>
    <xf numFmtId="0" fontId="55" fillId="0" borderId="0"/>
    <xf numFmtId="168" fontId="55" fillId="0" borderId="0"/>
    <xf numFmtId="168" fontId="55" fillId="0" borderId="0"/>
    <xf numFmtId="168" fontId="55" fillId="0" borderId="0"/>
    <xf numFmtId="0" fontId="55" fillId="0" borderId="0"/>
    <xf numFmtId="168" fontId="55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8" fontId="44" fillId="0" borderId="0"/>
    <xf numFmtId="0" fontId="44" fillId="0" borderId="0"/>
    <xf numFmtId="168" fontId="44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68" fontId="55" fillId="0" borderId="0"/>
    <xf numFmtId="0" fontId="55" fillId="0" borderId="0"/>
    <xf numFmtId="168" fontId="55" fillId="0" borderId="0"/>
    <xf numFmtId="168" fontId="44" fillId="0" borderId="0"/>
    <xf numFmtId="0" fontId="44" fillId="0" borderId="0"/>
    <xf numFmtId="168" fontId="44" fillId="0" borderId="0"/>
    <xf numFmtId="0" fontId="55" fillId="0" borderId="0"/>
    <xf numFmtId="0" fontId="44" fillId="0" borderId="0"/>
    <xf numFmtId="0" fontId="44" fillId="0" borderId="0"/>
    <xf numFmtId="168" fontId="44" fillId="0" borderId="0"/>
    <xf numFmtId="168" fontId="55" fillId="0" borderId="0"/>
    <xf numFmtId="0" fontId="55" fillId="0" borderId="0"/>
    <xf numFmtId="168" fontId="55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68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168" fontId="50" fillId="0" borderId="0"/>
    <xf numFmtId="0" fontId="50" fillId="0" borderId="0"/>
    <xf numFmtId="168" fontId="50" fillId="0" borderId="0"/>
    <xf numFmtId="0" fontId="55" fillId="0" borderId="0"/>
    <xf numFmtId="0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0" fontId="55" fillId="0" borderId="0"/>
    <xf numFmtId="0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72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72" fontId="60" fillId="0" borderId="0">
      <protection locked="0"/>
    </xf>
    <xf numFmtId="172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44" fontId="60" fillId="0" borderId="0">
      <protection locked="0"/>
    </xf>
    <xf numFmtId="44" fontId="61" fillId="0" borderId="0">
      <protection locked="0"/>
    </xf>
    <xf numFmtId="44" fontId="60" fillId="0" borderId="0">
      <protection locked="0"/>
    </xf>
    <xf numFmtId="44" fontId="61" fillId="0" borderId="0">
      <protection locked="0"/>
    </xf>
    <xf numFmtId="172" fontId="60" fillId="0" borderId="0">
      <protection locked="0"/>
    </xf>
    <xf numFmtId="44" fontId="60" fillId="0" borderId="0">
      <protection locked="0"/>
    </xf>
    <xf numFmtId="44" fontId="61" fillId="0" borderId="0">
      <protection locked="0"/>
    </xf>
    <xf numFmtId="172" fontId="60" fillId="0" borderId="0">
      <protection locked="0"/>
    </xf>
    <xf numFmtId="168" fontId="60" fillId="0" borderId="18">
      <protection locked="0"/>
    </xf>
    <xf numFmtId="0" fontId="60" fillId="0" borderId="18">
      <protection locked="0"/>
    </xf>
    <xf numFmtId="168" fontId="60" fillId="0" borderId="18">
      <protection locked="0"/>
    </xf>
    <xf numFmtId="168" fontId="60" fillId="0" borderId="18">
      <protection locked="0"/>
    </xf>
    <xf numFmtId="0" fontId="60" fillId="0" borderId="18">
      <protection locked="0"/>
    </xf>
    <xf numFmtId="168" fontId="60" fillId="0" borderId="18">
      <protection locked="0"/>
    </xf>
    <xf numFmtId="168" fontId="60" fillId="0" borderId="18">
      <protection locked="0"/>
    </xf>
    <xf numFmtId="0" fontId="60" fillId="0" borderId="18">
      <protection locked="0"/>
    </xf>
    <xf numFmtId="168" fontId="60" fillId="0" borderId="18">
      <protection locked="0"/>
    </xf>
    <xf numFmtId="0" fontId="54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54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3" fillId="0" borderId="0"/>
    <xf numFmtId="0" fontId="60" fillId="0" borderId="18">
      <protection locked="0"/>
    </xf>
    <xf numFmtId="0" fontId="61" fillId="0" borderId="18">
      <protection locked="0"/>
    </xf>
    <xf numFmtId="168" fontId="61" fillId="0" borderId="18">
      <protection locked="0"/>
    </xf>
    <xf numFmtId="168" fontId="61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168" fontId="60" fillId="0" borderId="0">
      <protection locked="0"/>
    </xf>
    <xf numFmtId="168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0" fontId="60" fillId="0" borderId="0">
      <protection locked="0"/>
    </xf>
    <xf numFmtId="0" fontId="60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0" fillId="0" borderId="0">
      <protection locked="0"/>
    </xf>
    <xf numFmtId="0" fontId="60" fillId="0" borderId="0">
      <protection locked="0"/>
    </xf>
    <xf numFmtId="168" fontId="60" fillId="0" borderId="0">
      <protection locked="0"/>
    </xf>
    <xf numFmtId="168" fontId="54" fillId="0" borderId="0">
      <protection locked="0"/>
    </xf>
    <xf numFmtId="0" fontId="54" fillId="0" borderId="0">
      <protection locked="0"/>
    </xf>
    <xf numFmtId="168" fontId="54" fillId="0" borderId="0">
      <protection locked="0"/>
    </xf>
    <xf numFmtId="168" fontId="54" fillId="0" borderId="0">
      <protection locked="0"/>
    </xf>
    <xf numFmtId="0" fontId="54" fillId="0" borderId="0">
      <protection locked="0"/>
    </xf>
    <xf numFmtId="168" fontId="54" fillId="0" borderId="0">
      <protection locked="0"/>
    </xf>
    <xf numFmtId="0" fontId="64" fillId="0" borderId="0"/>
    <xf numFmtId="173" fontId="65" fillId="0" borderId="0">
      <alignment horizontal="center"/>
    </xf>
    <xf numFmtId="174" fontId="66" fillId="0" borderId="14" applyFont="0" applyFill="0" applyBorder="0" applyAlignment="0" applyProtection="0">
      <alignment horizontal="right"/>
    </xf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1" fillId="10" borderId="0" applyNumberFormat="0" applyBorder="0" applyAlignment="0" applyProtection="0"/>
    <xf numFmtId="0" fontId="67" fillId="39" borderId="0" applyNumberFormat="0" applyBorder="0" applyAlignment="0" applyProtection="0"/>
    <xf numFmtId="0" fontId="1" fillId="10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39" borderId="0" applyNumberFormat="0" applyBorder="0" applyAlignment="0" applyProtection="0"/>
    <xf numFmtId="0" fontId="67" fillId="39" borderId="0" applyNumberFormat="0" applyBorder="0" applyAlignment="0" applyProtection="0"/>
    <xf numFmtId="168" fontId="67" fillId="39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1" fillId="14" borderId="0" applyNumberFormat="0" applyBorder="0" applyAlignment="0" applyProtection="0"/>
    <xf numFmtId="0" fontId="67" fillId="40" borderId="0" applyNumberFormat="0" applyBorder="0" applyAlignment="0" applyProtection="0"/>
    <xf numFmtId="0" fontId="1" fillId="14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0" borderId="0" applyNumberFormat="0" applyBorder="0" applyAlignment="0" applyProtection="0"/>
    <xf numFmtId="0" fontId="67" fillId="40" borderId="0" applyNumberFormat="0" applyBorder="0" applyAlignment="0" applyProtection="0"/>
    <xf numFmtId="168" fontId="67" fillId="40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1" fillId="18" borderId="0" applyNumberFormat="0" applyBorder="0" applyAlignment="0" applyProtection="0"/>
    <xf numFmtId="0" fontId="67" fillId="41" borderId="0" applyNumberFormat="0" applyBorder="0" applyAlignment="0" applyProtection="0"/>
    <xf numFmtId="0" fontId="1" fillId="18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1" borderId="0" applyNumberFormat="0" applyBorder="0" applyAlignment="0" applyProtection="0"/>
    <xf numFmtId="0" fontId="67" fillId="41" borderId="0" applyNumberFormat="0" applyBorder="0" applyAlignment="0" applyProtection="0"/>
    <xf numFmtId="168" fontId="67" fillId="41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1" fillId="22" borderId="0" applyNumberFormat="0" applyBorder="0" applyAlignment="0" applyProtection="0"/>
    <xf numFmtId="0" fontId="67" fillId="42" borderId="0" applyNumberFormat="0" applyBorder="0" applyAlignment="0" applyProtection="0"/>
    <xf numFmtId="0" fontId="1" fillId="2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1" fillId="26" borderId="0" applyNumberFormat="0" applyBorder="0" applyAlignment="0" applyProtection="0"/>
    <xf numFmtId="0" fontId="67" fillId="43" borderId="0" applyNumberFormat="0" applyBorder="0" applyAlignment="0" applyProtection="0"/>
    <xf numFmtId="0" fontId="1" fillId="26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3" borderId="0" applyNumberFormat="0" applyBorder="0" applyAlignment="0" applyProtection="0"/>
    <xf numFmtId="0" fontId="67" fillId="43" borderId="0" applyNumberFormat="0" applyBorder="0" applyAlignment="0" applyProtection="0"/>
    <xf numFmtId="168" fontId="67" fillId="43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1" fillId="30" borderId="0" applyNumberFormat="0" applyBorder="0" applyAlignment="0" applyProtection="0"/>
    <xf numFmtId="0" fontId="67" fillId="44" borderId="0" applyNumberFormat="0" applyBorder="0" applyAlignment="0" applyProtection="0"/>
    <xf numFmtId="0" fontId="1" fillId="30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67" fillId="44" borderId="0" applyNumberFormat="0" applyBorder="0" applyAlignment="0" applyProtection="0"/>
    <xf numFmtId="168" fontId="67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1" fillId="11" borderId="0" applyNumberFormat="0" applyBorder="0" applyAlignment="0" applyProtection="0"/>
    <xf numFmtId="0" fontId="67" fillId="45" borderId="0" applyNumberFormat="0" applyBorder="0" applyAlignment="0" applyProtection="0"/>
    <xf numFmtId="0" fontId="1" fillId="11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1" fillId="15" borderId="0" applyNumberFormat="0" applyBorder="0" applyAlignment="0" applyProtection="0"/>
    <xf numFmtId="0" fontId="67" fillId="46" borderId="0" applyNumberFormat="0" applyBorder="0" applyAlignment="0" applyProtection="0"/>
    <xf numFmtId="0" fontId="1" fillId="15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6" borderId="0" applyNumberFormat="0" applyBorder="0" applyAlignment="0" applyProtection="0"/>
    <xf numFmtId="0" fontId="67" fillId="46" borderId="0" applyNumberFormat="0" applyBorder="0" applyAlignment="0" applyProtection="0"/>
    <xf numFmtId="168" fontId="67" fillId="46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1" fillId="19" borderId="0" applyNumberFormat="0" applyBorder="0" applyAlignment="0" applyProtection="0"/>
    <xf numFmtId="0" fontId="67" fillId="47" borderId="0" applyNumberFormat="0" applyBorder="0" applyAlignment="0" applyProtection="0"/>
    <xf numFmtId="0" fontId="1" fillId="19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7" borderId="0" applyNumberFormat="0" applyBorder="0" applyAlignment="0" applyProtection="0"/>
    <xf numFmtId="0" fontId="67" fillId="47" borderId="0" applyNumberFormat="0" applyBorder="0" applyAlignment="0" applyProtection="0"/>
    <xf numFmtId="168" fontId="67" fillId="47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1" fillId="23" borderId="0" applyNumberFormat="0" applyBorder="0" applyAlignment="0" applyProtection="0"/>
    <xf numFmtId="0" fontId="67" fillId="42" borderId="0" applyNumberFormat="0" applyBorder="0" applyAlignment="0" applyProtection="0"/>
    <xf numFmtId="0" fontId="1" fillId="23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2" borderId="0" applyNumberFormat="0" applyBorder="0" applyAlignment="0" applyProtection="0"/>
    <xf numFmtId="0" fontId="67" fillId="42" borderId="0" applyNumberFormat="0" applyBorder="0" applyAlignment="0" applyProtection="0"/>
    <xf numFmtId="168" fontId="67" fillId="42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1" fillId="27" borderId="0" applyNumberFormat="0" applyBorder="0" applyAlignment="0" applyProtection="0"/>
    <xf numFmtId="0" fontId="67" fillId="45" borderId="0" applyNumberFormat="0" applyBorder="0" applyAlignment="0" applyProtection="0"/>
    <xf numFmtId="0" fontId="1" fillId="27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5" borderId="0" applyNumberFormat="0" applyBorder="0" applyAlignment="0" applyProtection="0"/>
    <xf numFmtId="0" fontId="67" fillId="45" borderId="0" applyNumberFormat="0" applyBorder="0" applyAlignment="0" applyProtection="0"/>
    <xf numFmtId="168" fontId="67" fillId="45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1" fillId="31" borderId="0" applyNumberFormat="0" applyBorder="0" applyAlignment="0" applyProtection="0"/>
    <xf numFmtId="0" fontId="67" fillId="48" borderId="0" applyNumberFormat="0" applyBorder="0" applyAlignment="0" applyProtection="0"/>
    <xf numFmtId="0" fontId="1" fillId="31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67" fillId="48" borderId="0" applyNumberFormat="0" applyBorder="0" applyAlignment="0" applyProtection="0"/>
    <xf numFmtId="168" fontId="67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17" fillId="12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17" fillId="1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17" fillId="20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17" fillId="24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17" fillId="28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17" fillId="3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17" fillId="12" borderId="0" applyNumberFormat="0" applyBorder="0" applyAlignment="0" applyProtection="0"/>
    <xf numFmtId="0" fontId="70" fillId="12" borderId="0" applyNumberFormat="0" applyBorder="0" applyAlignment="0" applyProtection="0"/>
    <xf numFmtId="0" fontId="17" fillId="16" borderId="0" applyNumberFormat="0" applyBorder="0" applyAlignment="0" applyProtection="0"/>
    <xf numFmtId="0" fontId="70" fillId="16" borderId="0" applyNumberFormat="0" applyBorder="0" applyAlignment="0" applyProtection="0"/>
    <xf numFmtId="0" fontId="17" fillId="20" borderId="0" applyNumberFormat="0" applyBorder="0" applyAlignment="0" applyProtection="0"/>
    <xf numFmtId="0" fontId="70" fillId="20" borderId="0" applyNumberFormat="0" applyBorder="0" applyAlignment="0" applyProtection="0"/>
    <xf numFmtId="0" fontId="17" fillId="24" borderId="0" applyNumberFormat="0" applyBorder="0" applyAlignment="0" applyProtection="0"/>
    <xf numFmtId="0" fontId="70" fillId="24" borderId="0" applyNumberFormat="0" applyBorder="0" applyAlignment="0" applyProtection="0"/>
    <xf numFmtId="0" fontId="17" fillId="28" borderId="0" applyNumberFormat="0" applyBorder="0" applyAlignment="0" applyProtection="0"/>
    <xf numFmtId="0" fontId="70" fillId="28" borderId="0" applyNumberFormat="0" applyBorder="0" applyAlignment="0" applyProtection="0"/>
    <xf numFmtId="0" fontId="17" fillId="32" borderId="0" applyNumberFormat="0" applyBorder="0" applyAlignment="0" applyProtection="0"/>
    <xf numFmtId="0" fontId="70" fillId="32" borderId="0" applyNumberFormat="0" applyBorder="0" applyAlignment="0" applyProtection="0"/>
    <xf numFmtId="0" fontId="71" fillId="0" borderId="0">
      <alignment horizontal="right"/>
    </xf>
    <xf numFmtId="170" fontId="53" fillId="0" borderId="0">
      <protection locked="0"/>
    </xf>
    <xf numFmtId="170" fontId="53" fillId="0" borderId="0">
      <protection locked="0"/>
    </xf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17" fillId="9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17" fillId="13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17" fillId="17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17" fillId="21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17" fillId="25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17" fillId="29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" fillId="3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2" fillId="40" borderId="0" applyNumberFormat="0" applyBorder="0" applyAlignment="0" applyProtection="0"/>
    <xf numFmtId="0" fontId="72" fillId="40" borderId="0" applyNumberFormat="0" applyBorder="0" applyAlignment="0" applyProtection="0"/>
    <xf numFmtId="168" fontId="72" fillId="40" borderId="0" applyNumberFormat="0" applyBorder="0" applyAlignment="0" applyProtection="0"/>
    <xf numFmtId="168" fontId="73" fillId="57" borderId="0"/>
    <xf numFmtId="0" fontId="73" fillId="57" borderId="0"/>
    <xf numFmtId="168" fontId="73" fillId="57" borderId="0"/>
    <xf numFmtId="168" fontId="74" fillId="57" borderId="0"/>
    <xf numFmtId="0" fontId="74" fillId="57" borderId="0"/>
    <xf numFmtId="168" fontId="74" fillId="57" borderId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6" fillId="34" borderId="0" applyNumberFormat="0" applyFill="0" applyBorder="0" applyAlignment="0" applyProtection="0"/>
    <xf numFmtId="0" fontId="76" fillId="34" borderId="0" applyNumberFormat="0" applyFill="0" applyBorder="0" applyAlignment="0" applyProtection="0"/>
    <xf numFmtId="168" fontId="76" fillId="34" borderId="0" applyNumberFormat="0" applyFill="0" applyBorder="0" applyAlignment="0" applyProtection="0"/>
    <xf numFmtId="168" fontId="76" fillId="34" borderId="12" applyNumberFormat="0" applyFill="0" applyAlignment="0" applyProtection="0"/>
    <xf numFmtId="0" fontId="76" fillId="34" borderId="12" applyNumberFormat="0" applyFill="0" applyAlignment="0" applyProtection="0"/>
    <xf numFmtId="168" fontId="76" fillId="34" borderId="12" applyNumberFormat="0" applyFill="0" applyAlignment="0" applyProtection="0"/>
    <xf numFmtId="175" fontId="77" fillId="0" borderId="12" applyAlignment="0" applyProtection="0"/>
    <xf numFmtId="175" fontId="77" fillId="0" borderId="12" applyAlignment="0" applyProtection="0"/>
    <xf numFmtId="5" fontId="77" fillId="0" borderId="12" applyAlignment="0" applyProtection="0"/>
    <xf numFmtId="49" fontId="78" fillId="0" borderId="0" applyFill="0" applyBorder="0">
      <alignment horizontal="left"/>
    </xf>
    <xf numFmtId="0" fontId="78" fillId="0" borderId="0" applyFill="0" applyBorder="0">
      <alignment horizontal="left"/>
    </xf>
    <xf numFmtId="176" fontId="79" fillId="0" borderId="0" applyFill="0" applyBorder="0">
      <alignment horizontal="left"/>
    </xf>
    <xf numFmtId="49" fontId="80" fillId="0" borderId="0" applyFill="0" applyBorder="0">
      <alignment horizontal="left"/>
    </xf>
    <xf numFmtId="0" fontId="80" fillId="0" borderId="0" applyFill="0" applyBorder="0">
      <alignment horizontal="left"/>
    </xf>
    <xf numFmtId="2" fontId="81" fillId="0" borderId="0" applyFill="0" applyBorder="0">
      <alignment horizontal="left"/>
    </xf>
    <xf numFmtId="0" fontId="82" fillId="0" borderId="0"/>
    <xf numFmtId="177" fontId="83" fillId="0" borderId="0">
      <alignment horizontal="right"/>
    </xf>
    <xf numFmtId="178" fontId="83" fillId="0" borderId="0">
      <alignment horizontal="right" vertical="center"/>
    </xf>
    <xf numFmtId="177" fontId="83" fillId="0" borderId="0">
      <alignment horizontal="right" vertical="center"/>
    </xf>
    <xf numFmtId="0" fontId="84" fillId="0" borderId="0">
      <alignment vertical="center"/>
    </xf>
    <xf numFmtId="0" fontId="85" fillId="0" borderId="0">
      <alignment horizontal="left"/>
    </xf>
    <xf numFmtId="179" fontId="86" fillId="35" borderId="0">
      <alignment horizontal="right" vertical="center"/>
    </xf>
    <xf numFmtId="180" fontId="86" fillId="35" borderId="0">
      <alignment horizontal="right"/>
    </xf>
    <xf numFmtId="181" fontId="86" fillId="0" borderId="0">
      <alignment horizontal="right" vertical="center"/>
    </xf>
    <xf numFmtId="3" fontId="87" fillId="0" borderId="20" applyNumberFormat="0">
      <alignment vertical="center"/>
    </xf>
    <xf numFmtId="0" fontId="88" fillId="0" borderId="0" applyFill="0" applyBorder="0" applyAlignment="0"/>
    <xf numFmtId="0" fontId="88" fillId="0" borderId="0" applyFill="0" applyBorder="0" applyAlignment="0"/>
    <xf numFmtId="182" fontId="89" fillId="0" borderId="0" applyFill="0" applyBorder="0" applyAlignment="0"/>
    <xf numFmtId="168" fontId="88" fillId="0" borderId="0" applyFill="0" applyBorder="0" applyAlignment="0"/>
    <xf numFmtId="183" fontId="50" fillId="0" borderId="0" applyFill="0" applyBorder="0" applyAlignment="0"/>
    <xf numFmtId="183" fontId="50" fillId="0" borderId="0" applyFill="0" applyBorder="0" applyAlignment="0"/>
    <xf numFmtId="176" fontId="89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5" fontId="89" fillId="0" borderId="0" applyFill="0" applyBorder="0" applyAlignment="0"/>
    <xf numFmtId="186" fontId="90" fillId="0" borderId="0" applyFill="0" applyBorder="0" applyAlignment="0"/>
    <xf numFmtId="186" fontId="90" fillId="0" borderId="0" applyFill="0" applyBorder="0" applyAlignment="0"/>
    <xf numFmtId="183" fontId="73" fillId="0" borderId="0" applyFill="0" applyBorder="0" applyAlignment="0"/>
    <xf numFmtId="187" fontId="90" fillId="0" borderId="0" applyFill="0" applyBorder="0" applyAlignment="0"/>
    <xf numFmtId="187" fontId="90" fillId="0" borderId="0" applyFill="0" applyBorder="0" applyAlignment="0"/>
    <xf numFmtId="188" fontId="73" fillId="0" borderId="0" applyFill="0" applyBorder="0" applyAlignment="0"/>
    <xf numFmtId="189" fontId="50" fillId="0" borderId="0" applyFill="0" applyBorder="0" applyAlignment="0"/>
    <xf numFmtId="189" fontId="50" fillId="0" borderId="0" applyFill="0" applyBorder="0" applyAlignment="0"/>
    <xf numFmtId="182" fontId="89" fillId="0" borderId="0" applyFill="0" applyBorder="0" applyAlignment="0"/>
    <xf numFmtId="190" fontId="50" fillId="0" borderId="0" applyFill="0" applyBorder="0" applyAlignment="0"/>
    <xf numFmtId="190" fontId="50" fillId="0" borderId="0" applyFill="0" applyBorder="0" applyAlignment="0"/>
    <xf numFmtId="191" fontId="73" fillId="0" borderId="0" applyFill="0" applyBorder="0" applyAlignment="0"/>
    <xf numFmtId="192" fontId="73" fillId="0" borderId="0" applyFill="0" applyBorder="0" applyAlignment="0"/>
    <xf numFmtId="183" fontId="50" fillId="0" borderId="0" applyFill="0" applyBorder="0" applyAlignment="0"/>
    <xf numFmtId="183" fontId="50" fillId="0" borderId="0" applyFill="0" applyBorder="0" applyAlignment="0"/>
    <xf numFmtId="176" fontId="89" fillId="0" borderId="0" applyFill="0" applyBorder="0" applyAlignment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0" fontId="11" fillId="6" borderId="4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168" fontId="75" fillId="58" borderId="19" applyNumberFormat="0" applyAlignment="0" applyProtection="0"/>
    <xf numFmtId="0" fontId="75" fillId="58" borderId="19" applyNumberFormat="0" applyAlignment="0" applyProtection="0"/>
    <xf numFmtId="168" fontId="75" fillId="58" borderId="19" applyNumberFormat="0" applyAlignment="0" applyProtection="0"/>
    <xf numFmtId="38" fontId="79" fillId="0" borderId="0">
      <alignment horizontal="left"/>
    </xf>
    <xf numFmtId="0" fontId="79" fillId="0" borderId="0">
      <alignment horizontal="left"/>
    </xf>
    <xf numFmtId="176" fontId="91" fillId="0" borderId="0"/>
    <xf numFmtId="164" fontId="44" fillId="59" borderId="16">
      <alignment vertical="center"/>
    </xf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0" fontId="13" fillId="7" borderId="7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168" fontId="92" fillId="60" borderId="21" applyNumberFormat="0" applyAlignment="0" applyProtection="0"/>
    <xf numFmtId="0" fontId="92" fillId="60" borderId="21" applyNumberFormat="0" applyAlignment="0" applyProtection="0"/>
    <xf numFmtId="168" fontId="92" fillId="60" borderId="21" applyNumberFormat="0" applyAlignment="0" applyProtection="0"/>
    <xf numFmtId="4" fontId="84" fillId="61" borderId="0" applyFont="0" applyBorder="0" applyAlignment="0" applyProtection="0">
      <alignment vertical="top"/>
    </xf>
    <xf numFmtId="0" fontId="46" fillId="0" borderId="22">
      <alignment horizontal="center"/>
    </xf>
    <xf numFmtId="164" fontId="18" fillId="0" borderId="0" applyFont="0" applyFill="0" applyBorder="0" applyAlignment="0" applyProtection="0"/>
    <xf numFmtId="41" fontId="93" fillId="0" borderId="0" applyFont="0" applyFill="0" applyBorder="0" applyAlignment="0" applyProtection="0"/>
    <xf numFmtId="189" fontId="50" fillId="0" borderId="0" applyFont="0" applyFill="0" applyBorder="0" applyAlignment="0" applyProtection="0"/>
    <xf numFmtId="189" fontId="50" fillId="0" borderId="0" applyFont="0" applyFill="0" applyBorder="0" applyAlignment="0" applyProtection="0"/>
    <xf numFmtId="182" fontId="89" fillId="0" borderId="0" applyFont="0" applyFill="0" applyBorder="0" applyAlignment="0" applyProtection="0"/>
    <xf numFmtId="193" fontId="94" fillId="0" borderId="0" applyFont="0" applyFill="0" applyBorder="0" applyAlignment="0" applyProtection="0">
      <alignment horizont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6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94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4" fontId="59" fillId="0" borderId="0" applyFont="0" applyFill="0" applyBorder="0" applyAlignment="0" applyProtection="0"/>
    <xf numFmtId="194" fontId="59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59" fillId="0" borderId="0" applyFont="0" applyFill="0" applyBorder="0" applyAlignment="0" applyProtection="0"/>
    <xf numFmtId="43" fontId="21" fillId="0" borderId="0" applyFont="0" applyFill="0" applyBorder="0" applyAlignment="0" applyProtection="0"/>
    <xf numFmtId="195" fontId="6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45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1" fontId="1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88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9" fillId="0" borderId="0" applyFill="0" applyBorder="0" applyAlignment="0" applyProtection="0"/>
    <xf numFmtId="196" fontId="97" fillId="36" borderId="0" applyBorder="0"/>
    <xf numFmtId="164" fontId="97" fillId="36" borderId="17" applyBorder="0"/>
    <xf numFmtId="197" fontId="97" fillId="36" borderId="17" applyBorder="0"/>
    <xf numFmtId="9" fontId="97" fillId="36" borderId="14" applyBorder="0"/>
    <xf numFmtId="198" fontId="97" fillId="36" borderId="0" applyBorder="0"/>
    <xf numFmtId="165" fontId="97" fillId="36" borderId="23" applyBorder="0"/>
    <xf numFmtId="199" fontId="98" fillId="0" borderId="0" applyFill="0" applyBorder="0" applyProtection="0"/>
    <xf numFmtId="199" fontId="98" fillId="0" borderId="12" applyFill="0" applyProtection="0"/>
    <xf numFmtId="199" fontId="98" fillId="0" borderId="18" applyFill="0" applyProtection="0"/>
    <xf numFmtId="183" fontId="50" fillId="0" borderId="0" applyFont="0" applyFill="0" applyBorder="0" applyAlignment="0" applyProtection="0"/>
    <xf numFmtId="183" fontId="50" fillId="0" borderId="0" applyFont="0" applyFill="0" applyBorder="0" applyAlignment="0" applyProtection="0"/>
    <xf numFmtId="176" fontId="89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42" fontId="18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95" fillId="0" borderId="0" applyFont="0" applyFill="0" applyBorder="0" applyAlignment="0" applyProtection="0"/>
    <xf numFmtId="196" fontId="88" fillId="0" borderId="0" applyFont="0" applyFill="0" applyBorder="0" applyAlignment="0" applyProtection="0"/>
    <xf numFmtId="196" fontId="95" fillId="0" borderId="0" applyFont="0" applyFill="0" applyBorder="0" applyAlignment="0" applyProtection="0"/>
    <xf numFmtId="196" fontId="88" fillId="0" borderId="0" applyFont="0" applyFill="0" applyBorder="0" applyAlignment="0" applyProtection="0"/>
    <xf numFmtId="196" fontId="95" fillId="0" borderId="0" applyFont="0" applyFill="0" applyBorder="0" applyAlignment="0" applyProtection="0"/>
    <xf numFmtId="196" fontId="88" fillId="0" borderId="0" applyFont="0" applyFill="0" applyBorder="0" applyAlignment="0" applyProtection="0"/>
    <xf numFmtId="196" fontId="95" fillId="0" borderId="0" applyFont="0" applyFill="0" applyBorder="0" applyAlignment="0" applyProtection="0"/>
    <xf numFmtId="196" fontId="8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37" fontId="99" fillId="0" borderId="24" applyFont="0" applyFill="0" applyBorder="0">
      <protection locked="0"/>
    </xf>
    <xf numFmtId="0" fontId="99" fillId="0" borderId="24" applyFont="0" applyFill="0" applyBorder="0">
      <protection locked="0"/>
    </xf>
    <xf numFmtId="175" fontId="29" fillId="0" borderId="0" applyFill="0" applyBorder="0" applyAlignment="0" applyProtection="0"/>
    <xf numFmtId="176" fontId="78" fillId="36" borderId="22" applyNumberFormat="0" applyBorder="0" applyProtection="0">
      <alignment horizontal="right"/>
    </xf>
    <xf numFmtId="38" fontId="29" fillId="0" borderId="0"/>
    <xf numFmtId="38" fontId="29" fillId="0" borderId="0"/>
    <xf numFmtId="0" fontId="29" fillId="0" borderId="0"/>
    <xf numFmtId="0" fontId="29" fillId="0" borderId="0"/>
    <xf numFmtId="168" fontId="73" fillId="62" borderId="0"/>
    <xf numFmtId="0" fontId="73" fillId="62" borderId="0"/>
    <xf numFmtId="168" fontId="73" fillId="62" borderId="0"/>
    <xf numFmtId="168" fontId="74" fillId="63" borderId="0"/>
    <xf numFmtId="0" fontId="74" fillId="63" borderId="0"/>
    <xf numFmtId="168" fontId="74" fillId="63" borderId="0"/>
    <xf numFmtId="168" fontId="29" fillId="34" borderId="0" applyFont="0" applyFill="0" applyBorder="0" applyAlignment="0" applyProtection="0"/>
    <xf numFmtId="200" fontId="29" fillId="0" borderId="0" applyFill="0" applyBorder="0" applyAlignment="0" applyProtection="0"/>
    <xf numFmtId="201" fontId="29" fillId="34" borderId="0" applyFont="0" applyFill="0" applyBorder="0" applyAlignment="0" applyProtection="0"/>
    <xf numFmtId="168" fontId="29" fillId="34" borderId="0" applyFont="0" applyFill="0" applyBorder="0" applyAlignment="0" applyProtection="0"/>
    <xf numFmtId="168" fontId="29" fillId="34" borderId="0" applyFont="0" applyFill="0" applyBorder="0" applyAlignment="0" applyProtection="0"/>
    <xf numFmtId="168" fontId="100" fillId="0" borderId="0" applyFont="0"/>
    <xf numFmtId="168" fontId="100" fillId="0" borderId="0" applyFont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0" fontId="100" fillId="0" borderId="0" applyFont="0"/>
    <xf numFmtId="201" fontId="29" fillId="34" borderId="0" applyFont="0" applyFill="0" applyBorder="0" applyAlignment="0" applyProtection="0"/>
    <xf numFmtId="0" fontId="100" fillId="0" borderId="0" applyFont="0"/>
    <xf numFmtId="0" fontId="100" fillId="0" borderId="0" applyFont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0" fontId="100" fillId="0" borderId="0" applyFont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0" fontId="100" fillId="0" borderId="0" applyFont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168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201" fontId="29" fillId="34" borderId="0" applyFont="0" applyFill="0" applyBorder="0" applyAlignment="0" applyProtection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0" fontId="100" fillId="0" borderId="0" applyFont="0"/>
    <xf numFmtId="168" fontId="100" fillId="0" borderId="0" applyFont="0"/>
    <xf numFmtId="0" fontId="100" fillId="0" borderId="0" applyFont="0"/>
    <xf numFmtId="0" fontId="100" fillId="0" borderId="0" applyFont="0"/>
    <xf numFmtId="168" fontId="100" fillId="0" borderId="0" applyFont="0"/>
    <xf numFmtId="201" fontId="29" fillId="34" borderId="0" applyFont="0" applyFill="0" applyBorder="0" applyAlignment="0" applyProtection="0"/>
    <xf numFmtId="200" fontId="29" fillId="0" borderId="0" applyFill="0" applyBorder="0" applyAlignment="0" applyProtection="0"/>
    <xf numFmtId="201" fontId="29" fillId="34" borderId="0" applyFont="0" applyFill="0" applyBorder="0" applyAlignment="0" applyProtection="0"/>
    <xf numFmtId="200" fontId="29" fillId="0" borderId="0" applyFill="0" applyBorder="0" applyAlignment="0" applyProtection="0"/>
    <xf numFmtId="200" fontId="29" fillId="0" borderId="0" applyFill="0" applyBorder="0" applyAlignment="0" applyProtection="0"/>
    <xf numFmtId="200" fontId="29" fillId="0" borderId="0" applyFill="0" applyBorder="0" applyAlignment="0" applyProtection="0"/>
    <xf numFmtId="201" fontId="29" fillId="34" borderId="0" applyFont="0" applyFill="0" applyBorder="0" applyAlignment="0" applyProtection="0"/>
    <xf numFmtId="200" fontId="29" fillId="0" borderId="0" applyFill="0" applyBorder="0" applyAlignment="0" applyProtection="0"/>
    <xf numFmtId="200" fontId="29" fillId="0" borderId="0" applyFill="0" applyBorder="0" applyAlignment="0" applyProtection="0"/>
    <xf numFmtId="14" fontId="88" fillId="0" borderId="0" applyFill="0" applyBorder="0" applyAlignment="0"/>
    <xf numFmtId="16" fontId="88" fillId="0" borderId="0" applyFill="0" applyBorder="0" applyAlignment="0"/>
    <xf numFmtId="18" fontId="88" fillId="0" borderId="0" applyFill="0" applyBorder="0" applyAlignment="0"/>
    <xf numFmtId="20" fontId="88" fillId="0" borderId="0" applyFill="0" applyBorder="0" applyAlignment="0"/>
    <xf numFmtId="22" fontId="88" fillId="0" borderId="0" applyFill="0" applyBorder="0" applyAlignment="0"/>
    <xf numFmtId="168" fontId="29" fillId="34" borderId="0" applyFont="0" applyFill="0" applyBorder="0" applyAlignment="0" applyProtection="0"/>
    <xf numFmtId="202" fontId="98" fillId="0" borderId="0" applyFill="0" applyBorder="0" applyProtection="0"/>
    <xf numFmtId="202" fontId="98" fillId="0" borderId="12" applyFill="0" applyProtection="0"/>
    <xf numFmtId="202" fontId="98" fillId="0" borderId="18" applyFill="0" applyProtection="0"/>
    <xf numFmtId="38" fontId="101" fillId="0" borderId="25">
      <alignment vertical="center"/>
    </xf>
    <xf numFmtId="0" fontId="101" fillId="0" borderId="25">
      <alignment vertical="center"/>
    </xf>
    <xf numFmtId="168" fontId="45" fillId="34" borderId="0" applyNumberFormat="0" applyProtection="0">
      <alignment vertical="top"/>
    </xf>
    <xf numFmtId="168" fontId="84" fillId="34" borderId="0" applyNumberFormat="0" applyProtection="0">
      <alignment vertical="top"/>
    </xf>
    <xf numFmtId="0" fontId="84" fillId="34" borderId="0" applyNumberFormat="0" applyProtection="0">
      <alignment vertical="top"/>
    </xf>
    <xf numFmtId="168" fontId="84" fillId="34" borderId="0" applyNumberFormat="0" applyProtection="0">
      <alignment vertical="top"/>
    </xf>
    <xf numFmtId="0" fontId="45" fillId="34" borderId="0" applyNumberFormat="0" applyProtection="0">
      <alignment vertical="top"/>
    </xf>
    <xf numFmtId="168" fontId="45" fillId="34" borderId="0" applyNumberFormat="0" applyProtection="0">
      <alignment vertical="top"/>
    </xf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5" fontId="102" fillId="0" borderId="17" applyFont="0" applyBorder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68" fontId="103" fillId="0" borderId="0" applyNumberFormat="0" applyFill="0" applyBorder="0" applyAlignment="0" applyProtection="0"/>
    <xf numFmtId="189" fontId="50" fillId="0" borderId="0" applyFill="0" applyBorder="0" applyAlignment="0"/>
    <xf numFmtId="189" fontId="50" fillId="0" borderId="0" applyFill="0" applyBorder="0" applyAlignment="0"/>
    <xf numFmtId="182" fontId="89" fillId="0" borderId="0" applyFill="0" applyBorder="0" applyAlignment="0"/>
    <xf numFmtId="183" fontId="50" fillId="0" borderId="0" applyFill="0" applyBorder="0" applyAlignment="0"/>
    <xf numFmtId="183" fontId="50" fillId="0" borderId="0" applyFill="0" applyBorder="0" applyAlignment="0"/>
    <xf numFmtId="176" fontId="89" fillId="0" borderId="0" applyFill="0" applyBorder="0" applyAlignment="0"/>
    <xf numFmtId="189" fontId="50" fillId="0" borderId="0" applyFill="0" applyBorder="0" applyAlignment="0"/>
    <xf numFmtId="189" fontId="50" fillId="0" borderId="0" applyFill="0" applyBorder="0" applyAlignment="0"/>
    <xf numFmtId="182" fontId="89" fillId="0" borderId="0" applyFill="0" applyBorder="0" applyAlignment="0"/>
    <xf numFmtId="190" fontId="50" fillId="0" borderId="0" applyFill="0" applyBorder="0" applyAlignment="0"/>
    <xf numFmtId="190" fontId="50" fillId="0" borderId="0" applyFill="0" applyBorder="0" applyAlignment="0"/>
    <xf numFmtId="191" fontId="73" fillId="0" borderId="0" applyFill="0" applyBorder="0" applyAlignment="0"/>
    <xf numFmtId="192" fontId="73" fillId="0" borderId="0" applyFill="0" applyBorder="0" applyAlignment="0"/>
    <xf numFmtId="183" fontId="50" fillId="0" borderId="0" applyFill="0" applyBorder="0" applyAlignment="0"/>
    <xf numFmtId="183" fontId="50" fillId="0" borderId="0" applyFill="0" applyBorder="0" applyAlignment="0"/>
    <xf numFmtId="176" fontId="89" fillId="0" borderId="0" applyFill="0" applyBorder="0" applyAlignment="0"/>
    <xf numFmtId="0" fontId="21" fillId="0" borderId="0" applyFont="0" applyFill="0" applyBorder="0" applyAlignment="0" applyProtection="0">
      <alignment horizontal="left"/>
    </xf>
    <xf numFmtId="0" fontId="21" fillId="0" borderId="0" applyFont="0" applyFill="0" applyBorder="0" applyAlignment="0" applyProtection="0">
      <alignment horizontal="left"/>
    </xf>
    <xf numFmtId="203" fontId="21" fillId="0" borderId="0" applyFont="0" applyFill="0" applyBorder="0" applyAlignment="0" applyProtection="0">
      <alignment horizontal="left" indent="1"/>
    </xf>
    <xf numFmtId="204" fontId="84" fillId="34" borderId="0" applyFont="0" applyFill="0" applyBorder="0" applyAlignment="0" applyProtection="0">
      <alignment vertical="top"/>
    </xf>
    <xf numFmtId="0" fontId="21" fillId="0" borderId="0" applyFont="0" applyFill="0" applyBorder="0" applyAlignment="0" applyProtection="0">
      <alignment horizontal="left"/>
    </xf>
    <xf numFmtId="205" fontId="18" fillId="0" borderId="0" applyFont="0" applyFill="0" applyBorder="0" applyAlignment="0" applyProtection="0"/>
    <xf numFmtId="0" fontId="21" fillId="0" borderId="0" applyFont="0" applyFill="0" applyBorder="0" applyAlignment="0" applyProtection="0">
      <alignment horizontal="left"/>
    </xf>
    <xf numFmtId="0" fontId="21" fillId="0" borderId="0" applyFont="0" applyFill="0" applyBorder="0" applyAlignment="0" applyProtection="0">
      <alignment horizontal="left"/>
    </xf>
    <xf numFmtId="168" fontId="21" fillId="0" borderId="0" applyFont="0" applyFill="0" applyBorder="0" applyAlignment="0" applyProtection="0">
      <alignment horizontal="left"/>
    </xf>
    <xf numFmtId="168" fontId="21" fillId="0" borderId="0" applyFont="0" applyFill="0" applyBorder="0" applyAlignment="0" applyProtection="0">
      <alignment horizontal="left"/>
    </xf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5" fillId="0" borderId="0">
      <alignment horizontal="center" wrapText="1"/>
    </xf>
    <xf numFmtId="0" fontId="105" fillId="0" borderId="0">
      <alignment horizontal="center" wrapText="1"/>
    </xf>
    <xf numFmtId="168" fontId="105" fillId="0" borderId="0">
      <alignment horizontal="center" wrapText="1"/>
    </xf>
    <xf numFmtId="168" fontId="106" fillId="64" borderId="11" applyAlignment="0" applyProtection="0"/>
    <xf numFmtId="0" fontId="106" fillId="64" borderId="11" applyAlignment="0" applyProtection="0"/>
    <xf numFmtId="168" fontId="106" fillId="64" borderId="11" applyAlignment="0" applyProtection="0"/>
    <xf numFmtId="206" fontId="107" fillId="0" borderId="0" applyNumberFormat="0" applyFill="0" applyBorder="0" applyAlignment="0" applyProtection="0"/>
    <xf numFmtId="206" fontId="108" fillId="65" borderId="26" applyAlignment="0">
      <protection locked="0"/>
    </xf>
    <xf numFmtId="206" fontId="88" fillId="0" borderId="0" applyFill="0" applyBorder="0" applyAlignment="0" applyProtection="0"/>
    <xf numFmtId="0" fontId="89" fillId="0" borderId="0" applyFill="0" applyBorder="0">
      <alignment horizontal="left" vertical="top"/>
    </xf>
    <xf numFmtId="0" fontId="89" fillId="0" borderId="0" applyFill="0" applyBorder="0">
      <alignment horizontal="left" vertical="top"/>
    </xf>
    <xf numFmtId="168" fontId="89" fillId="0" borderId="0" applyFill="0" applyBorder="0">
      <alignment horizontal="left" vertical="top"/>
    </xf>
    <xf numFmtId="2" fontId="29" fillId="0" borderId="0" applyFill="0" applyBorder="0" applyAlignment="0" applyProtection="0"/>
    <xf numFmtId="207" fontId="109" fillId="0" borderId="0" applyNumberFormat="0" applyFont="0" applyFill="0" applyBorder="0" applyProtection="0"/>
    <xf numFmtId="164" fontId="110" fillId="0" borderId="0" applyFill="0" applyBorder="0">
      <alignment horizontal="left"/>
    </xf>
    <xf numFmtId="10" fontId="111" fillId="66" borderId="13" applyNumberFormat="0" applyFill="0" applyBorder="0" applyAlignment="0" applyProtection="0">
      <protection locked="0"/>
    </xf>
    <xf numFmtId="49" fontId="112" fillId="0" borderId="0">
      <alignment horizontal="left"/>
    </xf>
    <xf numFmtId="0" fontId="112" fillId="0" borderId="0">
      <alignment horizontal="left"/>
    </xf>
    <xf numFmtId="0" fontId="113" fillId="0" borderId="0">
      <alignment vertical="center"/>
    </xf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5" fontId="81" fillId="0" borderId="0" applyFill="0" applyBorder="0"/>
    <xf numFmtId="164" fontId="81" fillId="0" borderId="14" applyFill="0" applyBorder="0"/>
    <xf numFmtId="196" fontId="81" fillId="0" borderId="0" applyFill="0" applyBorder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6" fillId="2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168" fontId="115" fillId="41" borderId="0" applyNumberFormat="0" applyBorder="0" applyAlignment="0" applyProtection="0"/>
    <xf numFmtId="0" fontId="115" fillId="41" borderId="0" applyNumberFormat="0" applyBorder="0" applyAlignment="0" applyProtection="0"/>
    <xf numFmtId="168" fontId="115" fillId="41" borderId="0" applyNumberFormat="0" applyBorder="0" applyAlignment="0" applyProtection="0"/>
    <xf numFmtId="38" fontId="84" fillId="64" borderId="0" applyNumberFormat="0" applyBorder="0" applyAlignment="0" applyProtection="0"/>
    <xf numFmtId="0" fontId="84" fillId="64" borderId="0" applyNumberFormat="0" applyBorder="0" applyAlignment="0" applyProtection="0"/>
    <xf numFmtId="207" fontId="116" fillId="0" borderId="0" applyNumberFormat="0" applyFont="0" applyAlignment="0" applyProtection="0">
      <alignment horizontal="left"/>
      <protection locked="0"/>
    </xf>
    <xf numFmtId="0" fontId="117" fillId="0" borderId="28" applyNumberFormat="0" applyAlignment="0" applyProtection="0">
      <alignment horizontal="left" vertical="center"/>
    </xf>
    <xf numFmtId="168" fontId="27" fillId="64" borderId="0" applyNumberFormat="0" applyBorder="0" applyProtection="0"/>
    <xf numFmtId="0" fontId="27" fillId="64" borderId="0" applyNumberFormat="0" applyBorder="0" applyProtection="0"/>
    <xf numFmtId="168" fontId="27" fillId="64" borderId="0" applyNumberFormat="0" applyBorder="0" applyProtection="0"/>
    <xf numFmtId="168" fontId="27" fillId="64" borderId="0" applyNumberFormat="0" applyBorder="0" applyProtection="0"/>
    <xf numFmtId="0" fontId="27" fillId="64" borderId="0" applyNumberFormat="0" applyBorder="0" applyProtection="0"/>
    <xf numFmtId="168" fontId="27" fillId="64" borderId="0" applyNumberFormat="0" applyBorder="0" applyProtection="0"/>
    <xf numFmtId="168" fontId="118" fillId="64" borderId="0" applyNumberFormat="0" applyBorder="0" applyProtection="0"/>
    <xf numFmtId="0" fontId="118" fillId="64" borderId="0" applyNumberFormat="0" applyBorder="0" applyProtection="0"/>
    <xf numFmtId="168" fontId="118" fillId="64" borderId="0" applyNumberFormat="0" applyBorder="0" applyProtection="0"/>
    <xf numFmtId="0" fontId="117" fillId="0" borderId="28" applyNumberFormat="0" applyAlignment="0" applyProtection="0">
      <alignment horizontal="left" vertical="center"/>
    </xf>
    <xf numFmtId="168" fontId="117" fillId="0" borderId="28" applyNumberFormat="0" applyAlignment="0" applyProtection="0">
      <alignment horizontal="left" vertical="center"/>
    </xf>
    <xf numFmtId="168" fontId="117" fillId="0" borderId="28" applyNumberFormat="0" applyAlignment="0" applyProtection="0">
      <alignment horizontal="left" vertical="center"/>
    </xf>
    <xf numFmtId="0" fontId="117" fillId="0" borderId="11">
      <alignment horizontal="left" vertical="center"/>
    </xf>
    <xf numFmtId="0" fontId="117" fillId="0" borderId="11">
      <alignment horizontal="left" vertical="center"/>
    </xf>
    <xf numFmtId="168" fontId="117" fillId="0" borderId="11">
      <alignment horizontal="left" vertical="center"/>
    </xf>
    <xf numFmtId="168" fontId="117" fillId="0" borderId="11">
      <alignment horizontal="left" vertical="center"/>
    </xf>
    <xf numFmtId="168" fontId="117" fillId="34" borderId="0" applyNumberFormat="0" applyFill="0" applyBorder="0" applyAlignment="0" applyProtection="0"/>
    <xf numFmtId="0" fontId="117" fillId="34" borderId="0" applyNumberFormat="0" applyFill="0" applyBorder="0" applyAlignment="0" applyProtection="0"/>
    <xf numFmtId="168" fontId="117" fillId="34" borderId="0" applyNumberFormat="0" applyFill="0" applyBorder="0" applyAlignment="0" applyProtection="0"/>
    <xf numFmtId="14" fontId="118" fillId="67" borderId="29">
      <alignment horizontal="center" vertical="center" wrapText="1"/>
    </xf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3" fillId="0" borderId="1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119" fillId="0" borderId="30" applyNumberFormat="0" applyFill="0" applyAlignment="0" applyProtection="0"/>
    <xf numFmtId="168" fontId="119" fillId="0" borderId="30" applyNumberFormat="0" applyFill="0" applyAlignment="0" applyProtection="0"/>
    <xf numFmtId="0" fontId="4" fillId="0" borderId="2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4" fillId="0" borderId="2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8" fontId="120" fillId="0" borderId="31" applyNumberFormat="0" applyFill="0" applyAlignment="0" applyProtection="0"/>
    <xf numFmtId="0" fontId="120" fillId="0" borderId="31" applyNumberFormat="0" applyFill="0" applyAlignment="0" applyProtection="0"/>
    <xf numFmtId="168" fontId="120" fillId="0" borderId="31" applyNumberFormat="0" applyFill="0" applyAlignment="0" applyProtection="0"/>
    <xf numFmtId="16" fontId="118" fillId="67" borderId="29">
      <alignment horizontal="center" vertical="center" wrapText="1"/>
    </xf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5" fillId="0" borderId="3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8" fontId="118" fillId="67" borderId="29">
      <alignment horizontal="center" vertical="center" wrapText="1"/>
    </xf>
    <xf numFmtId="20" fontId="118" fillId="67" borderId="29">
      <alignment horizontal="center" vertical="center" wrapText="1"/>
    </xf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32" applyNumberFormat="0" applyFill="0" applyAlignment="0" applyProtection="0"/>
    <xf numFmtId="0" fontId="121" fillId="0" borderId="32" applyNumberFormat="0" applyFill="0" applyAlignment="0" applyProtection="0"/>
    <xf numFmtId="168" fontId="121" fillId="0" borderId="32" applyNumberFormat="0" applyFill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29" fillId="0" borderId="0"/>
    <xf numFmtId="170" fontId="52" fillId="0" borderId="0">
      <protection locked="0"/>
    </xf>
    <xf numFmtId="170" fontId="53" fillId="0" borderId="0">
      <protection locked="0"/>
    </xf>
    <xf numFmtId="10" fontId="84" fillId="37" borderId="13" applyNumberFormat="0" applyBorder="0" applyAlignment="0" applyProtection="0"/>
    <xf numFmtId="10" fontId="45" fillId="37" borderId="13" applyNumberFormat="0" applyBorder="0" applyAlignment="0" applyProtection="0"/>
    <xf numFmtId="171" fontId="123" fillId="36" borderId="33" applyNumberFormat="0">
      <alignment vertical="center"/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0" fontId="123" fillId="68" borderId="33" applyNumberFormat="0">
      <alignment vertical="center"/>
      <protection locked="0"/>
    </xf>
    <xf numFmtId="168" fontId="123" fillId="68" borderId="33" applyNumberFormat="0">
      <alignment vertical="center"/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0" fontId="9" fillId="5" borderId="4" applyNumberFormat="0" applyAlignment="0" applyProtection="0"/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40" fontId="124" fillId="0" borderId="0">
      <protection locked="0"/>
    </xf>
    <xf numFmtId="0" fontId="124" fillId="0" borderId="0">
      <protection locked="0"/>
    </xf>
    <xf numFmtId="1" fontId="125" fillId="0" borderId="0">
      <alignment horizontal="center"/>
      <protection locked="0"/>
    </xf>
    <xf numFmtId="209" fontId="84" fillId="34" borderId="0" applyFont="0" applyFill="0" applyBorder="0" applyAlignment="0" applyProtection="0">
      <alignment vertical="top"/>
    </xf>
    <xf numFmtId="210" fontId="56" fillId="0" borderId="0" applyFont="0" applyFill="0" applyBorder="0" applyAlignment="0" applyProtection="0"/>
    <xf numFmtId="210" fontId="56" fillId="0" borderId="0" applyFont="0" applyFill="0" applyBorder="0" applyAlignment="0" applyProtection="0"/>
    <xf numFmtId="210" fontId="56" fillId="0" borderId="0" applyFont="0" applyFill="0" applyBorder="0" applyAlignment="0" applyProtection="0"/>
    <xf numFmtId="211" fontId="56" fillId="0" borderId="0" applyFont="0" applyFill="0" applyBorder="0" applyAlignment="0" applyProtection="0"/>
    <xf numFmtId="212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213" fontId="126" fillId="0" borderId="0" applyFon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68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68" fontId="128" fillId="0" borderId="0" applyNumberFormat="0" applyFill="0" applyBorder="0" applyAlignment="0" applyProtection="0">
      <alignment vertical="top"/>
      <protection locked="0"/>
    </xf>
    <xf numFmtId="189" fontId="50" fillId="0" borderId="0" applyFill="0" applyBorder="0" applyAlignment="0"/>
    <xf numFmtId="189" fontId="50" fillId="0" borderId="0" applyFill="0" applyBorder="0" applyAlignment="0"/>
    <xf numFmtId="182" fontId="89" fillId="0" borderId="0" applyFill="0" applyBorder="0" applyAlignment="0"/>
    <xf numFmtId="183" fontId="50" fillId="0" borderId="0" applyFill="0" applyBorder="0" applyAlignment="0"/>
    <xf numFmtId="183" fontId="50" fillId="0" borderId="0" applyFill="0" applyBorder="0" applyAlignment="0"/>
    <xf numFmtId="176" fontId="89" fillId="0" borderId="0" applyFill="0" applyBorder="0" applyAlignment="0"/>
    <xf numFmtId="189" fontId="50" fillId="0" borderId="0" applyFill="0" applyBorder="0" applyAlignment="0"/>
    <xf numFmtId="189" fontId="50" fillId="0" borderId="0" applyFill="0" applyBorder="0" applyAlignment="0"/>
    <xf numFmtId="182" fontId="89" fillId="0" borderId="0" applyFill="0" applyBorder="0" applyAlignment="0"/>
    <xf numFmtId="190" fontId="50" fillId="0" borderId="0" applyFill="0" applyBorder="0" applyAlignment="0"/>
    <xf numFmtId="190" fontId="50" fillId="0" borderId="0" applyFill="0" applyBorder="0" applyAlignment="0"/>
    <xf numFmtId="191" fontId="73" fillId="0" borderId="0" applyFill="0" applyBorder="0" applyAlignment="0"/>
    <xf numFmtId="192" fontId="73" fillId="0" borderId="0" applyFill="0" applyBorder="0" applyAlignment="0"/>
    <xf numFmtId="183" fontId="50" fillId="0" borderId="0" applyFill="0" applyBorder="0" applyAlignment="0"/>
    <xf numFmtId="183" fontId="50" fillId="0" borderId="0" applyFill="0" applyBorder="0" applyAlignment="0"/>
    <xf numFmtId="176" fontId="89" fillId="0" borderId="0" applyFill="0" applyBorder="0" applyAlignment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2" fillId="0" borderId="6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68" fontId="114" fillId="0" borderId="27" applyNumberFormat="0" applyFill="0" applyAlignment="0" applyProtection="0"/>
    <xf numFmtId="0" fontId="114" fillId="0" borderId="27" applyNumberFormat="0" applyFill="0" applyAlignment="0" applyProtection="0"/>
    <xf numFmtId="168" fontId="114" fillId="0" borderId="27" applyNumberFormat="0" applyFill="0" applyAlignment="0" applyProtection="0"/>
    <xf numFmtId="176" fontId="129" fillId="0" borderId="34" applyFill="0" applyBorder="0">
      <alignment horizontal="left"/>
    </xf>
    <xf numFmtId="214" fontId="29" fillId="0" borderId="0" applyFont="0" applyFill="0" applyBorder="0" applyAlignment="0" applyProtection="0"/>
    <xf numFmtId="21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216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0" fontId="130" fillId="0" borderId="0">
      <protection locked="0"/>
    </xf>
    <xf numFmtId="0" fontId="130" fillId="0" borderId="0">
      <protection locked="0"/>
    </xf>
    <xf numFmtId="168" fontId="130" fillId="0" borderId="0">
      <protection locked="0"/>
    </xf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8" fillId="4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131" fillId="65" borderId="0" applyNumberFormat="0" applyBorder="0" applyAlignment="0" applyProtection="0"/>
    <xf numFmtId="168" fontId="131" fillId="6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218" fontId="132" fillId="0" borderId="0"/>
    <xf numFmtId="0" fontId="21" fillId="0" borderId="0"/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68" fillId="0" borderId="0"/>
    <xf numFmtId="0" fontId="9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8" fontId="68" fillId="0" borderId="0"/>
    <xf numFmtId="168" fontId="68" fillId="0" borderId="0"/>
    <xf numFmtId="168" fontId="68" fillId="0" borderId="0"/>
    <xf numFmtId="0" fontId="29" fillId="0" borderId="0"/>
    <xf numFmtId="0" fontId="68" fillId="0" borderId="0"/>
    <xf numFmtId="0" fontId="29" fillId="0" borderId="0"/>
    <xf numFmtId="0" fontId="29" fillId="0" borderId="0"/>
    <xf numFmtId="0" fontId="29" fillId="0" borderId="0"/>
    <xf numFmtId="0" fontId="6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168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1" fillId="0" borderId="0"/>
    <xf numFmtId="0" fontId="21" fillId="0" borderId="0"/>
    <xf numFmtId="168" fontId="2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8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18" fillId="0" borderId="0"/>
    <xf numFmtId="0" fontId="21" fillId="0" borderId="0"/>
    <xf numFmtId="168" fontId="21" fillId="0" borderId="0"/>
    <xf numFmtId="0" fontId="18" fillId="0" borderId="0"/>
    <xf numFmtId="0" fontId="133" fillId="0" borderId="0">
      <alignment vertical="center"/>
    </xf>
    <xf numFmtId="0" fontId="21" fillId="0" borderId="0"/>
    <xf numFmtId="0" fontId="134" fillId="0" borderId="0"/>
    <xf numFmtId="0" fontId="21" fillId="0" borderId="0"/>
    <xf numFmtId="0" fontId="134" fillId="0" borderId="0"/>
    <xf numFmtId="0" fontId="134" fillId="0" borderId="0"/>
    <xf numFmtId="168" fontId="134" fillId="0" borderId="0"/>
    <xf numFmtId="168" fontId="13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34" fillId="0" borderId="0"/>
    <xf numFmtId="0" fontId="134" fillId="0" borderId="0"/>
    <xf numFmtId="168" fontId="134" fillId="0" borderId="0"/>
    <xf numFmtId="168" fontId="134" fillId="0" borderId="0"/>
    <xf numFmtId="168" fontId="95" fillId="0" borderId="0"/>
    <xf numFmtId="0" fontId="95" fillId="0" borderId="0"/>
    <xf numFmtId="168" fontId="95" fillId="0" borderId="0"/>
    <xf numFmtId="168" fontId="134" fillId="0" borderId="0"/>
    <xf numFmtId="0" fontId="134" fillId="0" borderId="0"/>
    <xf numFmtId="168" fontId="134" fillId="0" borderId="0"/>
    <xf numFmtId="0" fontId="21" fillId="0" borderId="0"/>
    <xf numFmtId="0" fontId="18" fillId="0" borderId="0"/>
    <xf numFmtId="0" fontId="21" fillId="0" borderId="0"/>
    <xf numFmtId="168" fontId="21" fillId="0" borderId="0"/>
    <xf numFmtId="168" fontId="21" fillId="0" borderId="0"/>
    <xf numFmtId="0" fontId="18" fillId="0" borderId="0"/>
    <xf numFmtId="0" fontId="18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168" fontId="21" fillId="0" borderId="0"/>
    <xf numFmtId="0" fontId="18" fillId="0" borderId="0"/>
    <xf numFmtId="0" fontId="18" fillId="0" borderId="0"/>
    <xf numFmtId="0" fontId="21" fillId="0" borderId="0"/>
    <xf numFmtId="168" fontId="21" fillId="0" borderId="0"/>
    <xf numFmtId="0" fontId="18" fillId="0" borderId="0"/>
    <xf numFmtId="0" fontId="21" fillId="0" borderId="0"/>
    <xf numFmtId="168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168" fontId="21" fillId="0" borderId="0"/>
    <xf numFmtId="38" fontId="29" fillId="0" borderId="0"/>
    <xf numFmtId="0" fontId="29" fillId="0" borderId="0"/>
    <xf numFmtId="168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168" fontId="59" fillId="0" borderId="0"/>
    <xf numFmtId="168" fontId="59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168" fontId="65" fillId="0" borderId="0"/>
    <xf numFmtId="168" fontId="65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18" fillId="0" borderId="0"/>
    <xf numFmtId="0" fontId="1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34" fillId="0" borderId="0"/>
    <xf numFmtId="168" fontId="134" fillId="0" borderId="0"/>
    <xf numFmtId="168" fontId="134" fillId="0" borderId="0"/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21" fillId="0" borderId="0"/>
    <xf numFmtId="168" fontId="134" fillId="0" borderId="0"/>
    <xf numFmtId="0" fontId="134" fillId="0" borderId="0"/>
    <xf numFmtId="168" fontId="134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34" fillId="0" borderId="0"/>
    <xf numFmtId="168" fontId="134" fillId="0" borderId="0"/>
    <xf numFmtId="168" fontId="134" fillId="0" borderId="0"/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45" fillId="0" borderId="0">
      <alignment horizontal="left"/>
    </xf>
    <xf numFmtId="0" fontId="21" fillId="0" borderId="0"/>
    <xf numFmtId="0" fontId="71" fillId="0" borderId="0"/>
    <xf numFmtId="0" fontId="71" fillId="0" borderId="0"/>
    <xf numFmtId="168" fontId="71" fillId="0" borderId="0"/>
    <xf numFmtId="168" fontId="71" fillId="0" borderId="0"/>
    <xf numFmtId="0" fontId="50" fillId="0" borderId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168" fontId="67" fillId="69" borderId="35" applyNumberFormat="0" applyFont="0" applyAlignment="0" applyProtection="0"/>
    <xf numFmtId="0" fontId="67" fillId="69" borderId="35" applyNumberFormat="0" applyFont="0" applyAlignment="0" applyProtection="0"/>
    <xf numFmtId="168" fontId="67" fillId="69" borderId="35" applyNumberFormat="0" applyFont="0" applyAlignment="0" applyProtection="0"/>
    <xf numFmtId="4" fontId="84" fillId="34" borderId="0" applyFont="0" applyFill="0" applyBorder="0" applyAlignment="0" applyProtection="0">
      <alignment vertical="top"/>
    </xf>
    <xf numFmtId="219" fontId="29" fillId="34" borderId="0"/>
    <xf numFmtId="220" fontId="21" fillId="0" borderId="0" applyFont="0" applyFill="0" applyBorder="0" applyAlignment="0" applyProtection="0"/>
    <xf numFmtId="170" fontId="53" fillId="0" borderId="0">
      <protection locked="0"/>
    </xf>
    <xf numFmtId="170" fontId="53" fillId="0" borderId="0">
      <protection locked="0"/>
    </xf>
    <xf numFmtId="221" fontId="136" fillId="0" borderId="0" applyFont="0" applyFill="0" applyBorder="0" applyAlignment="0" applyProtection="0"/>
    <xf numFmtId="222" fontId="136" fillId="0" borderId="0" applyFont="0" applyFill="0" applyBorder="0" applyAlignment="0" applyProtection="0"/>
    <xf numFmtId="197" fontId="81" fillId="0" borderId="0" applyFill="0" applyBorder="0"/>
    <xf numFmtId="168" fontId="59" fillId="0" borderId="0"/>
    <xf numFmtId="0" fontId="59" fillId="0" borderId="0"/>
    <xf numFmtId="168" fontId="59" fillId="0" borderId="0"/>
    <xf numFmtId="223" fontId="21" fillId="0" borderId="0" applyFont="0" applyFill="0" applyBorder="0" applyAlignment="0" applyProtection="0"/>
    <xf numFmtId="224" fontId="21" fillId="0" borderId="0" applyFont="0" applyFill="0" applyBorder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0" fontId="10" fillId="6" borderId="5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168" fontId="137" fillId="58" borderId="36" applyNumberFormat="0" applyAlignment="0" applyProtection="0"/>
    <xf numFmtId="0" fontId="137" fillId="58" borderId="36" applyNumberFormat="0" applyAlignment="0" applyProtection="0"/>
    <xf numFmtId="168" fontId="137" fillId="58" borderId="36" applyNumberFormat="0" applyAlignment="0" applyProtection="0"/>
    <xf numFmtId="0" fontId="138" fillId="34" borderId="0"/>
    <xf numFmtId="0" fontId="138" fillId="34" borderId="0"/>
    <xf numFmtId="168" fontId="138" fillId="34" borderId="0"/>
    <xf numFmtId="168" fontId="138" fillId="34" borderId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187" fontId="90" fillId="0" borderId="0" applyFont="0" applyFill="0" applyBorder="0" applyAlignment="0" applyProtection="0"/>
    <xf numFmtId="187" fontId="90" fillId="0" borderId="0" applyFont="0" applyFill="0" applyBorder="0" applyAlignment="0" applyProtection="0"/>
    <xf numFmtId="188" fontId="73" fillId="0" borderId="0" applyFont="0" applyFill="0" applyBorder="0" applyAlignment="0" applyProtection="0"/>
    <xf numFmtId="226" fontId="90" fillId="0" borderId="0" applyFont="0" applyFill="0" applyBorder="0" applyAlignment="0" applyProtection="0"/>
    <xf numFmtId="226" fontId="90" fillId="0" borderId="0" applyFont="0" applyFill="0" applyBorder="0" applyAlignment="0" applyProtection="0"/>
    <xf numFmtId="227" fontId="8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9" fontId="94" fillId="0" borderId="0" applyFont="0" applyFill="0" applyBorder="0" applyAlignment="0" applyProtection="0">
      <alignment horizontal="center"/>
    </xf>
    <xf numFmtId="10" fontId="94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95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9" fontId="68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8" fillId="0" borderId="0" applyFont="0" applyFill="0" applyBorder="0" applyAlignment="0" applyProtection="0"/>
    <xf numFmtId="228" fontId="95" fillId="0" borderId="0" applyFont="0" applyFill="0" applyBorder="0" applyAlignment="0" applyProtection="0"/>
    <xf numFmtId="228" fontId="88" fillId="0" borderId="0" applyFont="0" applyFill="0" applyBorder="0" applyAlignment="0" applyProtection="0"/>
    <xf numFmtId="228" fontId="95" fillId="0" borderId="0" applyFont="0" applyFill="0" applyBorder="0" applyAlignment="0" applyProtection="0"/>
    <xf numFmtId="228" fontId="88" fillId="0" borderId="0" applyFont="0" applyFill="0" applyBorder="0" applyAlignment="0" applyProtection="0"/>
    <xf numFmtId="228" fontId="95" fillId="0" borderId="0" applyFont="0" applyFill="0" applyBorder="0" applyAlignment="0" applyProtection="0"/>
    <xf numFmtId="228" fontId="88" fillId="0" borderId="0" applyFont="0" applyFill="0" applyBorder="0" applyAlignment="0" applyProtection="0"/>
    <xf numFmtId="228" fontId="95" fillId="0" borderId="0" applyFont="0" applyFill="0" applyBorder="0" applyAlignment="0" applyProtection="0"/>
    <xf numFmtId="228" fontId="8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81" fillId="0" borderId="14" applyFill="0" applyBorder="0"/>
    <xf numFmtId="198" fontId="81" fillId="0" borderId="0" applyFill="0" applyBorder="0"/>
    <xf numFmtId="165" fontId="81" fillId="0" borderId="0" applyFill="0" applyBorder="0"/>
    <xf numFmtId="43" fontId="29" fillId="0" borderId="0" applyFont="0" applyFill="0" applyBorder="0" applyAlignment="0" applyProtection="0"/>
    <xf numFmtId="37" fontId="139" fillId="36" borderId="37"/>
    <xf numFmtId="0" fontId="139" fillId="36" borderId="37"/>
    <xf numFmtId="229" fontId="50" fillId="0" borderId="0"/>
    <xf numFmtId="230" fontId="50" fillId="0" borderId="0"/>
    <xf numFmtId="37" fontId="139" fillId="36" borderId="37"/>
    <xf numFmtId="0" fontId="139" fillId="36" borderId="37"/>
    <xf numFmtId="228" fontId="29" fillId="0" borderId="0" applyFont="0" applyFill="0" applyBorder="0" applyAlignment="0" applyProtection="0"/>
    <xf numFmtId="189" fontId="50" fillId="0" borderId="0" applyFill="0" applyBorder="0" applyAlignment="0"/>
    <xf numFmtId="189" fontId="50" fillId="0" borderId="0" applyFill="0" applyBorder="0" applyAlignment="0"/>
    <xf numFmtId="182" fontId="89" fillId="0" borderId="0" applyFill="0" applyBorder="0" applyAlignment="0"/>
    <xf numFmtId="183" fontId="50" fillId="0" borderId="0" applyFill="0" applyBorder="0" applyAlignment="0"/>
    <xf numFmtId="183" fontId="50" fillId="0" borderId="0" applyFill="0" applyBorder="0" applyAlignment="0"/>
    <xf numFmtId="176" fontId="89" fillId="0" borderId="0" applyFill="0" applyBorder="0" applyAlignment="0"/>
    <xf numFmtId="189" fontId="50" fillId="0" borderId="0" applyFill="0" applyBorder="0" applyAlignment="0"/>
    <xf numFmtId="189" fontId="50" fillId="0" borderId="0" applyFill="0" applyBorder="0" applyAlignment="0"/>
    <xf numFmtId="182" fontId="89" fillId="0" borderId="0" applyFill="0" applyBorder="0" applyAlignment="0"/>
    <xf numFmtId="190" fontId="50" fillId="0" borderId="0" applyFill="0" applyBorder="0" applyAlignment="0"/>
    <xf numFmtId="190" fontId="50" fillId="0" borderId="0" applyFill="0" applyBorder="0" applyAlignment="0"/>
    <xf numFmtId="191" fontId="73" fillId="0" borderId="0" applyFill="0" applyBorder="0" applyAlignment="0"/>
    <xf numFmtId="192" fontId="73" fillId="0" borderId="0" applyFill="0" applyBorder="0" applyAlignment="0"/>
    <xf numFmtId="183" fontId="50" fillId="0" borderId="0" applyFill="0" applyBorder="0" applyAlignment="0"/>
    <xf numFmtId="183" fontId="50" fillId="0" borderId="0" applyFill="0" applyBorder="0" applyAlignment="0"/>
    <xf numFmtId="176" fontId="89" fillId="0" borderId="0" applyFill="0" applyBorder="0" applyAlignment="0"/>
    <xf numFmtId="0" fontId="140" fillId="0" borderId="0" applyNumberFormat="0">
      <alignment horizontal="left"/>
    </xf>
    <xf numFmtId="231" fontId="141" fillId="0" borderId="38" applyBorder="0">
      <alignment horizontal="right"/>
      <protection locked="0"/>
    </xf>
    <xf numFmtId="0" fontId="142" fillId="0" borderId="39" applyFont="0" applyBorder="0">
      <alignment horizontal="center"/>
    </xf>
    <xf numFmtId="0" fontId="142" fillId="0" borderId="39" applyFont="0" applyBorder="0">
      <alignment horizontal="center"/>
    </xf>
    <xf numFmtId="168" fontId="142" fillId="0" borderId="39" applyFont="0" applyBorder="0">
      <alignment horizontal="center"/>
    </xf>
    <xf numFmtId="0" fontId="143" fillId="0" borderId="0" applyNumberFormat="0" applyFont="0" applyFill="0" applyBorder="0" applyAlignment="0" applyProtection="0">
      <protection locked="0"/>
    </xf>
    <xf numFmtId="0" fontId="143" fillId="0" borderId="0" applyNumberFormat="0" applyFont="0" applyFill="0" applyBorder="0" applyAlignment="0" applyProtection="0">
      <protection locked="0"/>
    </xf>
    <xf numFmtId="168" fontId="143" fillId="0" borderId="0" applyNumberFormat="0" applyFont="0" applyFill="0" applyBorder="0" applyAlignment="0" applyProtection="0">
      <protection locked="0"/>
    </xf>
    <xf numFmtId="3" fontId="44" fillId="0" borderId="0" applyFont="0" applyFill="0" applyBorder="0" applyAlignment="0"/>
    <xf numFmtId="4" fontId="88" fillId="36" borderId="36" applyNumberFormat="0" applyProtection="0">
      <alignment vertical="center"/>
    </xf>
    <xf numFmtId="4" fontId="144" fillId="36" borderId="36" applyNumberFormat="0" applyProtection="0">
      <alignment vertical="center"/>
    </xf>
    <xf numFmtId="4" fontId="88" fillId="36" borderId="36" applyNumberFormat="0" applyProtection="0">
      <alignment horizontal="left" vertical="center" indent="1"/>
    </xf>
    <xf numFmtId="4" fontId="88" fillId="36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4" fontId="88" fillId="70" borderId="36" applyNumberFormat="0" applyProtection="0">
      <alignment horizontal="right" vertical="center"/>
    </xf>
    <xf numFmtId="4" fontId="88" fillId="71" borderId="36" applyNumberFormat="0" applyProtection="0">
      <alignment horizontal="right" vertical="center"/>
    </xf>
    <xf numFmtId="4" fontId="88" fillId="72" borderId="36" applyNumberFormat="0" applyProtection="0">
      <alignment horizontal="right" vertical="center"/>
    </xf>
    <xf numFmtId="4" fontId="88" fillId="73" borderId="36" applyNumberFormat="0" applyProtection="0">
      <alignment horizontal="right" vertical="center"/>
    </xf>
    <xf numFmtId="4" fontId="88" fillId="74" borderId="36" applyNumberFormat="0" applyProtection="0">
      <alignment horizontal="right" vertical="center"/>
    </xf>
    <xf numFmtId="4" fontId="88" fillId="75" borderId="36" applyNumberFormat="0" applyProtection="0">
      <alignment horizontal="right" vertical="center"/>
    </xf>
    <xf numFmtId="4" fontId="88" fillId="76" borderId="36" applyNumberFormat="0" applyProtection="0">
      <alignment horizontal="right" vertical="center"/>
    </xf>
    <xf numFmtId="4" fontId="88" fillId="77" borderId="36" applyNumberFormat="0" applyProtection="0">
      <alignment horizontal="right" vertical="center"/>
    </xf>
    <xf numFmtId="4" fontId="88" fillId="78" borderId="36" applyNumberFormat="0" applyProtection="0">
      <alignment horizontal="right" vertical="center"/>
    </xf>
    <xf numFmtId="4" fontId="74" fillId="79" borderId="36" applyNumberFormat="0" applyProtection="0">
      <alignment horizontal="left" vertical="center" indent="1"/>
    </xf>
    <xf numFmtId="4" fontId="88" fillId="80" borderId="40" applyNumberFormat="0" applyProtection="0">
      <alignment horizontal="left" vertical="center" indent="1"/>
    </xf>
    <xf numFmtId="4" fontId="145" fillId="81" borderId="0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4" fontId="56" fillId="80" borderId="36" applyNumberFormat="0" applyProtection="0">
      <alignment horizontal="left" vertical="center" indent="1"/>
    </xf>
    <xf numFmtId="4" fontId="56" fillId="82" borderId="36" applyNumberFormat="0" applyProtection="0">
      <alignment horizontal="left" vertical="center" indent="1"/>
    </xf>
    <xf numFmtId="168" fontId="29" fillId="82" borderId="36" applyNumberFormat="0" applyProtection="0">
      <alignment horizontal="left" vertical="center" indent="1"/>
    </xf>
    <xf numFmtId="0" fontId="29" fillId="82" borderId="36" applyNumberFormat="0" applyProtection="0">
      <alignment horizontal="left" vertical="center" indent="1"/>
    </xf>
    <xf numFmtId="0" fontId="29" fillId="83" borderId="36" applyNumberFormat="0" applyProtection="0">
      <alignment horizontal="left" vertical="center" indent="1"/>
    </xf>
    <xf numFmtId="0" fontId="29" fillId="82" borderId="36" applyNumberFormat="0" applyProtection="0">
      <alignment horizontal="left" vertical="center" indent="1"/>
    </xf>
    <xf numFmtId="0" fontId="29" fillId="82" borderId="36" applyNumberFormat="0" applyProtection="0">
      <alignment horizontal="left" vertical="center" indent="1"/>
    </xf>
    <xf numFmtId="0" fontId="29" fillId="83" borderId="36" applyNumberFormat="0" applyProtection="0">
      <alignment horizontal="left" vertical="center" indent="1"/>
    </xf>
    <xf numFmtId="0" fontId="29" fillId="82" borderId="36" applyNumberFormat="0" applyProtection="0">
      <alignment horizontal="left" vertical="center" indent="1"/>
    </xf>
    <xf numFmtId="168" fontId="29" fillId="82" borderId="36" applyNumberFormat="0" applyProtection="0">
      <alignment horizontal="left" vertical="center" indent="1"/>
    </xf>
    <xf numFmtId="168" fontId="29" fillId="82" borderId="36" applyNumberFormat="0" applyProtection="0">
      <alignment horizontal="left" vertical="center" indent="1"/>
    </xf>
    <xf numFmtId="168" fontId="29" fillId="82" borderId="36" applyNumberFormat="0" applyProtection="0">
      <alignment horizontal="left" vertical="center" indent="1"/>
    </xf>
    <xf numFmtId="0" fontId="29" fillId="82" borderId="36" applyNumberFormat="0" applyProtection="0">
      <alignment horizontal="left" vertical="center" indent="1"/>
    </xf>
    <xf numFmtId="168" fontId="29" fillId="82" borderId="36" applyNumberFormat="0" applyProtection="0">
      <alignment horizontal="left" vertical="center" indent="1"/>
    </xf>
    <xf numFmtId="168" fontId="29" fillId="84" borderId="36" applyNumberFormat="0" applyProtection="0">
      <alignment horizontal="left" vertical="center" indent="1"/>
    </xf>
    <xf numFmtId="0" fontId="29" fillId="84" borderId="36" applyNumberFormat="0" applyProtection="0">
      <alignment horizontal="left" vertical="center" indent="1"/>
    </xf>
    <xf numFmtId="0" fontId="29" fillId="85" borderId="36" applyNumberFormat="0" applyProtection="0">
      <alignment horizontal="left" vertical="center" indent="1"/>
    </xf>
    <xf numFmtId="0" fontId="29" fillId="84" borderId="36" applyNumberFormat="0" applyProtection="0">
      <alignment horizontal="left" vertical="center" indent="1"/>
    </xf>
    <xf numFmtId="0" fontId="29" fillId="84" borderId="36" applyNumberFormat="0" applyProtection="0">
      <alignment horizontal="left" vertical="center" indent="1"/>
    </xf>
    <xf numFmtId="0" fontId="29" fillId="85" borderId="36" applyNumberFormat="0" applyProtection="0">
      <alignment horizontal="left" vertical="center" indent="1"/>
    </xf>
    <xf numFmtId="0" fontId="29" fillId="84" borderId="36" applyNumberFormat="0" applyProtection="0">
      <alignment horizontal="left" vertical="center" indent="1"/>
    </xf>
    <xf numFmtId="168" fontId="29" fillId="84" borderId="36" applyNumberFormat="0" applyProtection="0">
      <alignment horizontal="left" vertical="center" indent="1"/>
    </xf>
    <xf numFmtId="168" fontId="29" fillId="84" borderId="36" applyNumberFormat="0" applyProtection="0">
      <alignment horizontal="left" vertical="center" indent="1"/>
    </xf>
    <xf numFmtId="168" fontId="29" fillId="84" borderId="36" applyNumberFormat="0" applyProtection="0">
      <alignment horizontal="left" vertical="center" indent="1"/>
    </xf>
    <xf numFmtId="0" fontId="29" fillId="84" borderId="36" applyNumberFormat="0" applyProtection="0">
      <alignment horizontal="left" vertical="center" indent="1"/>
    </xf>
    <xf numFmtId="168" fontId="29" fillId="84" borderId="36" applyNumberFormat="0" applyProtection="0">
      <alignment horizontal="left" vertical="center" indent="1"/>
    </xf>
    <xf numFmtId="168" fontId="29" fillId="64" borderId="36" applyNumberFormat="0" applyProtection="0">
      <alignment horizontal="left" vertical="center" indent="1"/>
    </xf>
    <xf numFmtId="0" fontId="29" fillId="64" borderId="36" applyNumberFormat="0" applyProtection="0">
      <alignment horizontal="left" vertical="center" indent="1"/>
    </xf>
    <xf numFmtId="0" fontId="29" fillId="86" borderId="36" applyNumberFormat="0" applyProtection="0">
      <alignment horizontal="left" vertical="center" indent="1"/>
    </xf>
    <xf numFmtId="0" fontId="29" fillId="64" borderId="36" applyNumberFormat="0" applyProtection="0">
      <alignment horizontal="left" vertical="center" indent="1"/>
    </xf>
    <xf numFmtId="0" fontId="29" fillId="64" borderId="36" applyNumberFormat="0" applyProtection="0">
      <alignment horizontal="left" vertical="center" indent="1"/>
    </xf>
    <xf numFmtId="0" fontId="29" fillId="86" borderId="36" applyNumberFormat="0" applyProtection="0">
      <alignment horizontal="left" vertical="center" indent="1"/>
    </xf>
    <xf numFmtId="0" fontId="29" fillId="64" borderId="36" applyNumberFormat="0" applyProtection="0">
      <alignment horizontal="left" vertical="center" indent="1"/>
    </xf>
    <xf numFmtId="168" fontId="29" fillId="64" borderId="36" applyNumberFormat="0" applyProtection="0">
      <alignment horizontal="left" vertical="center" indent="1"/>
    </xf>
    <xf numFmtId="168" fontId="29" fillId="64" borderId="36" applyNumberFormat="0" applyProtection="0">
      <alignment horizontal="left" vertical="center" indent="1"/>
    </xf>
    <xf numFmtId="168" fontId="29" fillId="64" borderId="36" applyNumberFormat="0" applyProtection="0">
      <alignment horizontal="left" vertical="center" indent="1"/>
    </xf>
    <xf numFmtId="0" fontId="29" fillId="64" borderId="36" applyNumberFormat="0" applyProtection="0">
      <alignment horizontal="left" vertical="center" indent="1"/>
    </xf>
    <xf numFmtId="168" fontId="29" fillId="64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4" fontId="88" fillId="37" borderId="36" applyNumberFormat="0" applyProtection="0">
      <alignment vertical="center"/>
    </xf>
    <xf numFmtId="4" fontId="144" fillId="37" borderId="36" applyNumberFormat="0" applyProtection="0">
      <alignment vertical="center"/>
    </xf>
    <xf numFmtId="4" fontId="88" fillId="37" borderId="36" applyNumberFormat="0" applyProtection="0">
      <alignment horizontal="left" vertical="center" indent="1"/>
    </xf>
    <xf numFmtId="4" fontId="88" fillId="37" borderId="36" applyNumberFormat="0" applyProtection="0">
      <alignment horizontal="left" vertical="center" indent="1"/>
    </xf>
    <xf numFmtId="4" fontId="88" fillId="80" borderId="36" applyNumberFormat="0" applyProtection="0">
      <alignment horizontal="right" vertical="center"/>
    </xf>
    <xf numFmtId="4" fontId="144" fillId="80" borderId="36" applyNumberFormat="0" applyProtection="0">
      <alignment horizontal="right" vertical="center"/>
    </xf>
    <xf numFmtId="168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168" fontId="146" fillId="0" borderId="0"/>
    <xf numFmtId="0" fontId="146" fillId="0" borderId="0"/>
    <xf numFmtId="168" fontId="146" fillId="0" borderId="0"/>
    <xf numFmtId="4" fontId="147" fillId="80" borderId="36" applyNumberFormat="0" applyProtection="0">
      <alignment horizontal="right" vertical="center"/>
    </xf>
    <xf numFmtId="0" fontId="29" fillId="58" borderId="0" applyNumberFormat="0" applyFont="0" applyBorder="0" applyAlignment="0" applyProtection="0"/>
    <xf numFmtId="0" fontId="29" fillId="0" borderId="0" applyNumberFormat="0" applyFont="0" applyBorder="0" applyAlignment="0" applyProtection="0"/>
    <xf numFmtId="0" fontId="71" fillId="0" borderId="0" applyNumberFormat="0" applyFill="0" applyBorder="0" applyAlignment="0" applyProtection="0">
      <alignment horizontal="center"/>
    </xf>
    <xf numFmtId="232" fontId="148" fillId="0" borderId="13">
      <alignment horizontal="left" vertical="center"/>
      <protection locked="0"/>
    </xf>
    <xf numFmtId="168" fontId="51" fillId="0" borderId="0"/>
    <xf numFmtId="0" fontId="51" fillId="0" borderId="0"/>
    <xf numFmtId="168" fontId="51" fillId="0" borderId="0"/>
    <xf numFmtId="168" fontId="134" fillId="0" borderId="0"/>
    <xf numFmtId="0" fontId="134" fillId="0" borderId="0"/>
    <xf numFmtId="168" fontId="134" fillId="0" borderId="0"/>
    <xf numFmtId="168" fontId="134" fillId="0" borderId="0"/>
    <xf numFmtId="0" fontId="134" fillId="0" borderId="0"/>
    <xf numFmtId="168" fontId="134" fillId="0" borderId="0"/>
    <xf numFmtId="168" fontId="134" fillId="0" borderId="0"/>
    <xf numFmtId="0" fontId="134" fillId="0" borderId="0"/>
    <xf numFmtId="168" fontId="134" fillId="0" borderId="0"/>
    <xf numFmtId="0" fontId="149" fillId="0" borderId="0"/>
    <xf numFmtId="168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0" fontId="55" fillId="0" borderId="0"/>
    <xf numFmtId="0" fontId="101" fillId="0" borderId="0" applyNumberFormat="0" applyFont="0" applyFill="0" applyBorder="0" applyAlignment="0" applyProtection="0">
      <alignment vertical="top"/>
    </xf>
    <xf numFmtId="0" fontId="50" fillId="0" borderId="0"/>
    <xf numFmtId="168" fontId="101" fillId="0" borderId="0" applyNumberFormat="0" applyFont="0" applyFill="0" applyBorder="0" applyAlignment="0" applyProtection="0">
      <alignment vertical="top"/>
    </xf>
    <xf numFmtId="168" fontId="101" fillId="0" borderId="0" applyNumberFormat="0" applyFont="0" applyFill="0" applyBorder="0" applyAlignment="0" applyProtection="0">
      <alignment vertical="top"/>
    </xf>
    <xf numFmtId="0" fontId="101" fillId="0" borderId="0" applyNumberFormat="0" applyFont="0" applyFill="0" applyBorder="0" applyAlignment="0" applyProtection="0">
      <alignment vertical="top"/>
    </xf>
    <xf numFmtId="0" fontId="101" fillId="0" borderId="0" applyNumberFormat="0" applyFont="0" applyFill="0" applyBorder="0" applyAlignment="0" applyProtection="0">
      <alignment vertical="top"/>
    </xf>
    <xf numFmtId="0" fontId="150" fillId="0" borderId="0"/>
    <xf numFmtId="0" fontId="101" fillId="0" borderId="0" applyNumberFormat="0" applyFont="0" applyFill="0" applyBorder="0" applyAlignment="0" applyProtection="0">
      <alignment vertical="top"/>
    </xf>
    <xf numFmtId="0" fontId="43" fillId="0" borderId="0"/>
    <xf numFmtId="168" fontId="101" fillId="0" borderId="0" applyNumberFormat="0" applyFont="0" applyFill="0" applyBorder="0" applyAlignment="0" applyProtection="0">
      <alignment vertical="top"/>
    </xf>
    <xf numFmtId="168" fontId="101" fillId="0" borderId="0" applyNumberFormat="0" applyFont="0" applyFill="0" applyBorder="0" applyAlignment="0" applyProtection="0">
      <alignment vertical="top"/>
    </xf>
    <xf numFmtId="0" fontId="101" fillId="0" borderId="0" applyNumberFormat="0" applyFont="0" applyFill="0" applyBorder="0" applyAlignment="0" applyProtection="0">
      <alignment vertical="top"/>
    </xf>
    <xf numFmtId="38" fontId="151" fillId="0" borderId="14" applyBorder="0">
      <alignment horizontal="right"/>
      <protection locked="0"/>
    </xf>
    <xf numFmtId="0" fontId="151" fillId="0" borderId="14" applyBorder="0">
      <alignment horizontal="right"/>
      <protection locked="0"/>
    </xf>
    <xf numFmtId="49" fontId="88" fillId="0" borderId="0" applyFill="0" applyBorder="0" applyAlignment="0"/>
    <xf numFmtId="0" fontId="88" fillId="0" borderId="0" applyFill="0" applyBorder="0" applyAlignment="0"/>
    <xf numFmtId="233" fontId="90" fillId="0" borderId="0" applyFill="0" applyBorder="0" applyAlignment="0"/>
    <xf numFmtId="233" fontId="90" fillId="0" borderId="0" applyFill="0" applyBorder="0" applyAlignment="0"/>
    <xf numFmtId="234" fontId="73" fillId="0" borderId="0" applyFill="0" applyBorder="0" applyAlignment="0"/>
    <xf numFmtId="235" fontId="73" fillId="0" borderId="0" applyFill="0" applyBorder="0" applyAlignment="0"/>
    <xf numFmtId="236" fontId="90" fillId="0" borderId="0" applyFill="0" applyBorder="0" applyAlignment="0"/>
    <xf numFmtId="236" fontId="90" fillId="0" borderId="0" applyFill="0" applyBorder="0" applyAlignment="0"/>
    <xf numFmtId="237" fontId="73" fillId="0" borderId="0" applyFill="0" applyBorder="0" applyAlignment="0"/>
    <xf numFmtId="238" fontId="73" fillId="0" borderId="0" applyFill="0" applyBorder="0" applyAlignment="0"/>
    <xf numFmtId="0" fontId="152" fillId="0" borderId="0" applyFill="0" applyBorder="0" applyProtection="0">
      <alignment horizontal="left" vertical="top"/>
    </xf>
    <xf numFmtId="0" fontId="152" fillId="0" borderId="0" applyFill="0" applyBorder="0" applyProtection="0">
      <alignment horizontal="left" vertical="top"/>
    </xf>
    <xf numFmtId="168" fontId="152" fillId="0" borderId="0" applyFill="0" applyBorder="0" applyProtection="0">
      <alignment horizontal="left" vertical="top"/>
    </xf>
    <xf numFmtId="168" fontId="152" fillId="0" borderId="0" applyFill="0" applyBorder="0" applyProtection="0">
      <alignment horizontal="left" vertical="top"/>
    </xf>
    <xf numFmtId="176" fontId="91" fillId="0" borderId="0" applyNumberFormat="0" applyFill="0" applyBorder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6" fillId="0" borderId="9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154" fillId="0" borderId="41" applyNumberFormat="0" applyFill="0" applyAlignment="0" applyProtection="0"/>
    <xf numFmtId="0" fontId="154" fillId="0" borderId="41" applyNumberFormat="0" applyFill="0" applyAlignment="0" applyProtection="0"/>
    <xf numFmtId="168" fontId="154" fillId="0" borderId="41" applyNumberFormat="0" applyFill="0" applyAlignment="0" applyProtection="0"/>
    <xf numFmtId="168" fontId="46" fillId="34" borderId="42" applyNumberFormat="0" applyFill="0" applyProtection="0">
      <alignment vertical="top"/>
    </xf>
    <xf numFmtId="168" fontId="155" fillId="34" borderId="42" applyNumberFormat="0" applyFill="0" applyProtection="0">
      <alignment vertical="top"/>
    </xf>
    <xf numFmtId="0" fontId="155" fillId="34" borderId="42" applyNumberFormat="0" applyFill="0" applyProtection="0">
      <alignment vertical="top"/>
    </xf>
    <xf numFmtId="168" fontId="155" fillId="34" borderId="42" applyNumberFormat="0" applyFill="0" applyProtection="0">
      <alignment vertical="top"/>
    </xf>
    <xf numFmtId="0" fontId="46" fillId="34" borderId="42" applyNumberFormat="0" applyFill="0" applyProtection="0">
      <alignment vertical="top"/>
    </xf>
    <xf numFmtId="168" fontId="46" fillId="34" borderId="42" applyNumberFormat="0" applyFill="0" applyProtection="0">
      <alignment vertical="top"/>
    </xf>
    <xf numFmtId="168" fontId="45" fillId="0" borderId="12" applyNumberFormat="0" applyFill="0" applyProtection="0">
      <alignment vertical="top"/>
    </xf>
    <xf numFmtId="168" fontId="84" fillId="0" borderId="12" applyNumberFormat="0" applyFill="0" applyProtection="0">
      <alignment vertical="top"/>
    </xf>
    <xf numFmtId="0" fontId="84" fillId="0" borderId="12" applyNumberFormat="0" applyFill="0" applyProtection="0">
      <alignment vertical="top"/>
    </xf>
    <xf numFmtId="168" fontId="84" fillId="0" borderId="12" applyNumberFormat="0" applyFill="0" applyProtection="0">
      <alignment vertical="top"/>
    </xf>
    <xf numFmtId="0" fontId="45" fillId="0" borderId="12" applyNumberFormat="0" applyFill="0" applyProtection="0">
      <alignment vertical="top"/>
    </xf>
    <xf numFmtId="168" fontId="45" fillId="0" borderId="12" applyNumberFormat="0" applyFill="0" applyProtection="0">
      <alignment vertical="top"/>
    </xf>
    <xf numFmtId="168" fontId="156" fillId="34" borderId="0" applyNumberFormat="0" applyFill="0" applyProtection="0"/>
    <xf numFmtId="0" fontId="156" fillId="34" borderId="0" applyNumberFormat="0" applyFill="0" applyProtection="0"/>
    <xf numFmtId="168" fontId="156" fillId="34" borderId="0" applyNumberFormat="0" applyFill="0" applyProtection="0"/>
    <xf numFmtId="168" fontId="157" fillId="0" borderId="0"/>
    <xf numFmtId="0" fontId="157" fillId="0" borderId="0"/>
    <xf numFmtId="168" fontId="157" fillId="0" borderId="0"/>
    <xf numFmtId="165" fontId="29" fillId="0" borderId="0" applyFon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96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58" fillId="0" borderId="0" applyNumberFormat="0" applyFill="0" applyBorder="0" applyAlignment="0" applyProtection="0"/>
    <xf numFmtId="168" fontId="78" fillId="36" borderId="22" applyFill="0" applyBorder="0">
      <alignment horizontal="right"/>
    </xf>
    <xf numFmtId="0" fontId="78" fillId="36" borderId="22" applyFill="0" applyBorder="0">
      <alignment horizontal="right"/>
    </xf>
    <xf numFmtId="168" fontId="78" fillId="36" borderId="22" applyFill="0" applyBorder="0">
      <alignment horizontal="right"/>
    </xf>
    <xf numFmtId="0" fontId="17" fillId="9" borderId="0" applyNumberFormat="0" applyBorder="0" applyAlignment="0" applyProtection="0"/>
    <xf numFmtId="0" fontId="70" fillId="9" borderId="0" applyNumberFormat="0" applyBorder="0" applyAlignment="0" applyProtection="0"/>
    <xf numFmtId="0" fontId="17" fillId="13" borderId="0" applyNumberFormat="0" applyBorder="0" applyAlignment="0" applyProtection="0"/>
    <xf numFmtId="0" fontId="70" fillId="13" borderId="0" applyNumberFormat="0" applyBorder="0" applyAlignment="0" applyProtection="0"/>
    <xf numFmtId="0" fontId="17" fillId="17" borderId="0" applyNumberFormat="0" applyBorder="0" applyAlignment="0" applyProtection="0"/>
    <xf numFmtId="0" fontId="70" fillId="17" borderId="0" applyNumberFormat="0" applyBorder="0" applyAlignment="0" applyProtection="0"/>
    <xf numFmtId="0" fontId="17" fillId="21" borderId="0" applyNumberFormat="0" applyBorder="0" applyAlignment="0" applyProtection="0"/>
    <xf numFmtId="0" fontId="70" fillId="21" borderId="0" applyNumberFormat="0" applyBorder="0" applyAlignment="0" applyProtection="0"/>
    <xf numFmtId="0" fontId="17" fillId="25" borderId="0" applyNumberFormat="0" applyBorder="0" applyAlignment="0" applyProtection="0"/>
    <xf numFmtId="0" fontId="70" fillId="25" borderId="0" applyNumberFormat="0" applyBorder="0" applyAlignment="0" applyProtection="0"/>
    <xf numFmtId="0" fontId="17" fillId="29" borderId="0" applyNumberFormat="0" applyBorder="0" applyAlignment="0" applyProtection="0"/>
    <xf numFmtId="0" fontId="70" fillId="29" borderId="0" applyNumberFormat="0" applyBorder="0" applyAlignment="0" applyProtection="0"/>
    <xf numFmtId="176" fontId="44" fillId="0" borderId="43">
      <protection locked="0"/>
    </xf>
    <xf numFmtId="0" fontId="9" fillId="5" borderId="4" applyNumberFormat="0" applyAlignment="0" applyProtection="0"/>
    <xf numFmtId="0" fontId="159" fillId="5" borderId="4" applyNumberFormat="0" applyAlignment="0" applyProtection="0"/>
    <xf numFmtId="3" fontId="160" fillId="0" borderId="0">
      <alignment horizontal="center" vertical="center" textRotation="90" wrapText="1"/>
    </xf>
    <xf numFmtId="239" fontId="44" fillId="0" borderId="13">
      <alignment vertical="top" wrapText="1"/>
    </xf>
    <xf numFmtId="0" fontId="10" fillId="6" borderId="5" applyNumberFormat="0" applyAlignment="0" applyProtection="0"/>
    <xf numFmtId="0" fontId="161" fillId="6" borderId="5" applyNumberFormat="0" applyAlignment="0" applyProtection="0"/>
    <xf numFmtId="0" fontId="11" fillId="6" borderId="4" applyNumberFormat="0" applyAlignment="0" applyProtection="0"/>
    <xf numFmtId="0" fontId="162" fillId="6" borderId="4" applyNumberFormat="0" applyAlignment="0" applyProtection="0"/>
    <xf numFmtId="168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168" fontId="164" fillId="0" borderId="0" applyNumberFormat="0" applyFill="0" applyBorder="0" applyAlignment="0" applyProtection="0">
      <alignment vertical="top"/>
      <protection locked="0"/>
    </xf>
    <xf numFmtId="168" fontId="164" fillId="0" borderId="0" applyNumberFormat="0" applyFill="0" applyBorder="0" applyAlignment="0" applyProtection="0">
      <alignment vertical="top"/>
      <protection locked="0"/>
    </xf>
    <xf numFmtId="168" fontId="163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168" fontId="163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66" fillId="64" borderId="16"/>
    <xf numFmtId="4" fontId="167" fillId="0" borderId="13">
      <alignment horizontal="left" vertical="center"/>
    </xf>
    <xf numFmtId="4" fontId="167" fillId="0" borderId="13"/>
    <xf numFmtId="0" fontId="166" fillId="64" borderId="16"/>
    <xf numFmtId="4" fontId="167" fillId="88" borderId="13"/>
    <xf numFmtId="0" fontId="166" fillId="64" borderId="16"/>
    <xf numFmtId="0" fontId="166" fillId="64" borderId="16"/>
    <xf numFmtId="4" fontId="167" fillId="89" borderId="13"/>
    <xf numFmtId="4" fontId="166" fillId="90" borderId="13"/>
    <xf numFmtId="0" fontId="166" fillId="64" borderId="16"/>
    <xf numFmtId="240" fontId="168" fillId="0" borderId="13">
      <alignment vertical="top" wrapText="1"/>
    </xf>
    <xf numFmtId="168" fontId="166" fillId="64" borderId="16"/>
    <xf numFmtId="168" fontId="166" fillId="64" borderId="16"/>
    <xf numFmtId="241" fontId="21" fillId="0" borderId="13">
      <alignment vertical="top" wrapText="1"/>
    </xf>
    <xf numFmtId="14" fontId="44" fillId="0" borderId="0">
      <alignment horizontal="right"/>
    </xf>
    <xf numFmtId="14" fontId="44" fillId="0" borderId="0">
      <alignment horizontal="right"/>
    </xf>
    <xf numFmtId="16" fontId="44" fillId="0" borderId="0">
      <alignment horizontal="right"/>
    </xf>
    <xf numFmtId="18" fontId="44" fillId="0" borderId="0">
      <alignment horizontal="right"/>
    </xf>
    <xf numFmtId="20" fontId="44" fillId="0" borderId="0">
      <alignment horizontal="right"/>
    </xf>
    <xf numFmtId="22" fontId="44" fillId="0" borderId="0">
      <alignment horizontal="right"/>
    </xf>
    <xf numFmtId="14" fontId="169" fillId="0" borderId="0"/>
    <xf numFmtId="16" fontId="169" fillId="0" borderId="0"/>
    <xf numFmtId="18" fontId="169" fillId="0" borderId="0"/>
    <xf numFmtId="20" fontId="169" fillId="0" borderId="0"/>
    <xf numFmtId="198" fontId="88" fillId="0" borderId="0" applyFont="0" applyFill="0" applyBorder="0" applyAlignment="0" applyProtection="0"/>
    <xf numFmtId="0" fontId="170" fillId="90" borderId="0" applyNumberFormat="0"/>
    <xf numFmtId="0" fontId="3" fillId="0" borderId="1" applyNumberFormat="0" applyFill="0" applyAlignment="0" applyProtection="0"/>
    <xf numFmtId="0" fontId="171" fillId="0" borderId="1" applyNumberFormat="0" applyFill="0" applyAlignment="0" applyProtection="0"/>
    <xf numFmtId="0" fontId="4" fillId="0" borderId="2" applyNumberFormat="0" applyFill="0" applyAlignment="0" applyProtection="0"/>
    <xf numFmtId="0" fontId="172" fillId="0" borderId="2" applyNumberFormat="0" applyFill="0" applyAlignment="0" applyProtection="0"/>
    <xf numFmtId="0" fontId="5" fillId="0" borderId="3" applyNumberFormat="0" applyFill="0" applyAlignment="0" applyProtection="0"/>
    <xf numFmtId="0" fontId="17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176" fontId="174" fillId="67" borderId="43"/>
    <xf numFmtId="0" fontId="29" fillId="0" borderId="13">
      <alignment horizontal="right"/>
    </xf>
    <xf numFmtId="0" fontId="29" fillId="0" borderId="13">
      <alignment horizontal="right"/>
    </xf>
    <xf numFmtId="0" fontId="29" fillId="0" borderId="13">
      <alignment horizontal="right"/>
    </xf>
    <xf numFmtId="168" fontId="29" fillId="0" borderId="13">
      <alignment horizontal="right"/>
    </xf>
    <xf numFmtId="0" fontId="16" fillId="0" borderId="9" applyNumberFormat="0" applyFill="0" applyAlignment="0" applyProtection="0"/>
    <xf numFmtId="0" fontId="175" fillId="0" borderId="9" applyNumberFormat="0" applyFill="0" applyAlignment="0" applyProtection="0"/>
    <xf numFmtId="185" fontId="176" fillId="0" borderId="13"/>
    <xf numFmtId="0" fontId="29" fillId="0" borderId="0"/>
    <xf numFmtId="0" fontId="29" fillId="0" borderId="0"/>
    <xf numFmtId="0" fontId="29" fillId="0" borderId="0"/>
    <xf numFmtId="168" fontId="29" fillId="0" borderId="0"/>
    <xf numFmtId="0" fontId="13" fillId="7" borderId="7" applyNumberFormat="0" applyAlignment="0" applyProtection="0"/>
    <xf numFmtId="0" fontId="177" fillId="7" borderId="7" applyNumberFormat="0" applyAlignment="0" applyProtection="0"/>
    <xf numFmtId="3" fontId="178" fillId="0" borderId="0" applyFont="0" applyFill="0" applyBorder="0" applyAlignment="0">
      <alignment horizontal="right" vertical="center"/>
    </xf>
    <xf numFmtId="0" fontId="2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9" fillId="0" borderId="13"/>
    <xf numFmtId="0" fontId="29" fillId="0" borderId="13"/>
    <xf numFmtId="242" fontId="180" fillId="0" borderId="0"/>
    <xf numFmtId="7" fontId="180" fillId="0" borderId="0"/>
    <xf numFmtId="0" fontId="8" fillId="4" borderId="0" applyNumberFormat="0" applyBorder="0" applyAlignment="0" applyProtection="0"/>
    <xf numFmtId="0" fontId="181" fillId="4" borderId="0" applyNumberFormat="0" applyBorder="0" applyAlignment="0" applyProtection="0"/>
    <xf numFmtId="49" fontId="160" fillId="0" borderId="13">
      <alignment horizontal="right" vertical="top" wrapText="1"/>
    </xf>
    <xf numFmtId="0" fontId="160" fillId="0" borderId="13">
      <alignment horizontal="right" vertical="top" wrapText="1"/>
    </xf>
    <xf numFmtId="174" fontId="182" fillId="0" borderId="0">
      <alignment horizontal="right" vertical="top" wrapText="1"/>
    </xf>
    <xf numFmtId="168" fontId="21" fillId="0" borderId="0"/>
    <xf numFmtId="0" fontId="2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/>
    </xf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29" fillId="0" borderId="0"/>
    <xf numFmtId="0" fontId="21" fillId="0" borderId="0"/>
    <xf numFmtId="0" fontId="21" fillId="0" borderId="0"/>
    <xf numFmtId="168" fontId="21" fillId="0" borderId="0"/>
    <xf numFmtId="0" fontId="29" fillId="0" borderId="0"/>
    <xf numFmtId="0" fontId="29" fillId="0" borderId="0"/>
    <xf numFmtId="205" fontId="21" fillId="0" borderId="0"/>
    <xf numFmtId="168" fontId="29" fillId="0" borderId="0"/>
    <xf numFmtId="168" fontId="29" fillId="0" borderId="0"/>
    <xf numFmtId="0" fontId="45" fillId="0" borderId="0">
      <alignment horizontal="left"/>
    </xf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8" fillId="0" borderId="0"/>
    <xf numFmtId="0" fontId="6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8" fillId="0" borderId="0"/>
    <xf numFmtId="0" fontId="18" fillId="0" borderId="0"/>
    <xf numFmtId="168" fontId="95" fillId="0" borderId="0"/>
    <xf numFmtId="168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5" fillId="0" borderId="0">
      <alignment horizontal="left"/>
    </xf>
    <xf numFmtId="0" fontId="1" fillId="0" borderId="0"/>
    <xf numFmtId="0" fontId="29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168" fontId="1" fillId="0" borderId="0"/>
    <xf numFmtId="168" fontId="1" fillId="0" borderId="0"/>
    <xf numFmtId="168" fontId="1" fillId="0" borderId="0"/>
    <xf numFmtId="0" fontId="29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1" fillId="0" borderId="0"/>
    <xf numFmtId="205" fontId="1" fillId="0" borderId="0"/>
    <xf numFmtId="205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183" fillId="3" borderId="0" applyNumberFormat="0" applyBorder="0" applyAlignment="0" applyProtection="0"/>
    <xf numFmtId="240" fontId="184" fillId="0" borderId="13">
      <alignment vertical="top"/>
    </xf>
    <xf numFmtId="0" fontId="1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8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166" fillId="0" borderId="17">
      <alignment horizontal="left" vertical="center"/>
    </xf>
    <xf numFmtId="0" fontId="166" fillId="0" borderId="17">
      <alignment horizontal="left" vertical="center"/>
    </xf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85" fontId="187" fillId="0" borderId="13"/>
    <xf numFmtId="243" fontId="40" fillId="0" borderId="0" applyFont="0" applyFill="0" applyBorder="0" applyAlignment="0" applyProtection="0"/>
    <xf numFmtId="6" fontId="40" fillId="0" borderId="0" applyFont="0" applyFill="0" applyBorder="0" applyAlignment="0" applyProtection="0"/>
    <xf numFmtId="0" fontId="12" fillId="0" borderId="6" applyNumberFormat="0" applyFill="0" applyAlignment="0" applyProtection="0"/>
    <xf numFmtId="0" fontId="188" fillId="0" borderId="6" applyNumberFormat="0" applyFill="0" applyAlignment="0" applyProtection="0"/>
    <xf numFmtId="0" fontId="50" fillId="0" borderId="0"/>
    <xf numFmtId="0" fontId="55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0" fontId="50" fillId="0" borderId="0"/>
    <xf numFmtId="168" fontId="101" fillId="0" borderId="0" applyNumberFormat="0" applyFont="0" applyFill="0" applyBorder="0" applyAlignment="0" applyProtection="0">
      <alignment vertical="top"/>
    </xf>
    <xf numFmtId="0" fontId="101" fillId="0" borderId="0" applyNumberFormat="0" applyFont="0" applyFill="0" applyBorder="0" applyAlignment="0" applyProtection="0">
      <alignment vertical="top"/>
    </xf>
    <xf numFmtId="168" fontId="101" fillId="0" borderId="0" applyNumberFormat="0" applyFont="0" applyFill="0" applyBorder="0" applyAlignment="0" applyProtection="0">
      <alignment vertical="top"/>
    </xf>
    <xf numFmtId="168" fontId="101" fillId="0" borderId="0" applyNumberFormat="0" applyFont="0" applyFill="0" applyBorder="0" applyAlignment="0" applyProtection="0">
      <alignment vertical="top"/>
    </xf>
    <xf numFmtId="168" fontId="101" fillId="0" borderId="0" applyNumberFormat="0" applyFont="0" applyFill="0" applyBorder="0" applyAlignment="0" applyProtection="0">
      <alignment vertical="top"/>
    </xf>
    <xf numFmtId="0" fontId="101" fillId="0" borderId="0" applyNumberFormat="0" applyFont="0" applyFill="0" applyBorder="0" applyAlignment="0" applyProtection="0">
      <alignment vertical="top"/>
    </xf>
    <xf numFmtId="168" fontId="101" fillId="0" borderId="0" applyNumberFormat="0" applyFont="0" applyFill="0" applyBorder="0" applyAlignment="0" applyProtection="0">
      <alignment vertical="top"/>
    </xf>
    <xf numFmtId="168" fontId="101" fillId="0" borderId="0" applyNumberFormat="0" applyFont="0" applyFill="0" applyBorder="0" applyAlignment="0" applyProtection="0">
      <alignment vertical="top"/>
    </xf>
    <xf numFmtId="168" fontId="189" fillId="0" borderId="0" applyNumberFormat="0" applyFont="0" applyFill="0" applyBorder="0" applyAlignment="0" applyProtection="0">
      <alignment vertical="top"/>
    </xf>
    <xf numFmtId="0" fontId="189" fillId="0" borderId="0" applyNumberFormat="0" applyFont="0" applyFill="0" applyBorder="0" applyAlignment="0" applyProtection="0">
      <alignment vertical="top"/>
    </xf>
    <xf numFmtId="168" fontId="189" fillId="0" borderId="0" applyNumberFormat="0" applyFont="0" applyFill="0" applyBorder="0" applyAlignment="0" applyProtection="0">
      <alignment vertical="top"/>
    </xf>
    <xf numFmtId="0" fontId="21" fillId="0" borderId="0">
      <alignment vertical="justify"/>
    </xf>
    <xf numFmtId="168" fontId="21" fillId="34" borderId="13" applyNumberFormat="0" applyAlignment="0">
      <alignment horizontal="left"/>
    </xf>
    <xf numFmtId="0" fontId="21" fillId="34" borderId="13" applyNumberFormat="0" applyAlignment="0">
      <alignment horizontal="left"/>
    </xf>
    <xf numFmtId="168" fontId="21" fillId="34" borderId="13" applyNumberFormat="0" applyAlignment="0">
      <alignment horizontal="left"/>
    </xf>
    <xf numFmtId="168" fontId="21" fillId="34" borderId="13" applyNumberFormat="0" applyAlignment="0">
      <alignment horizontal="left"/>
    </xf>
    <xf numFmtId="0" fontId="21" fillId="34" borderId="13" applyNumberFormat="0" applyAlignment="0">
      <alignment horizontal="left"/>
    </xf>
    <xf numFmtId="168" fontId="21" fillId="34" borderId="13" applyNumberFormat="0" applyAlignment="0">
      <alignment horizontal="left"/>
    </xf>
    <xf numFmtId="49" fontId="44" fillId="0" borderId="13" applyNumberFormat="0" applyFill="0" applyAlignment="0" applyProtection="0"/>
    <xf numFmtId="0" fontId="44" fillId="0" borderId="13" applyNumberFormat="0" applyFill="0" applyAlignment="0" applyProtection="0"/>
    <xf numFmtId="49" fontId="166" fillId="0" borderId="13" applyNumberFormat="0" applyFill="0" applyAlignment="0" applyProtection="0"/>
    <xf numFmtId="0" fontId="166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244" fontId="40" fillId="0" borderId="0" applyFont="0" applyFill="0" applyBorder="0" applyAlignment="0" applyProtection="0"/>
    <xf numFmtId="169" fontId="151" fillId="0" borderId="0" applyFont="0" applyFill="0" applyBorder="0" applyProtection="0">
      <alignment horizontal="right" vertical="top"/>
      <protection locked="0"/>
    </xf>
    <xf numFmtId="244" fontId="191" fillId="0" borderId="44" applyFont="0" applyFill="0" applyBorder="0" applyAlignment="0" applyProtection="0">
      <alignment horizontal="center" vertical="center" wrapText="1"/>
    </xf>
    <xf numFmtId="244" fontId="135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5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5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168" fontId="54" fillId="0" borderId="0">
      <protection locked="0"/>
    </xf>
    <xf numFmtId="0" fontId="54" fillId="0" borderId="0">
      <protection locked="0"/>
    </xf>
    <xf numFmtId="168" fontId="54" fillId="0" borderId="0">
      <protection locked="0"/>
    </xf>
    <xf numFmtId="168" fontId="54" fillId="0" borderId="0">
      <protection locked="0"/>
    </xf>
    <xf numFmtId="0" fontId="54" fillId="0" borderId="0">
      <protection locked="0"/>
    </xf>
    <xf numFmtId="168" fontId="54" fillId="0" borderId="0">
      <protection locked="0"/>
    </xf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86" fillId="0" borderId="0" applyFont="0" applyFill="0" applyBorder="0" applyAlignment="0" applyProtection="0"/>
    <xf numFmtId="43" fontId="18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88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192" fillId="2" borderId="0" applyNumberFormat="0" applyBorder="0" applyAlignment="0" applyProtection="0"/>
    <xf numFmtId="4" fontId="29" fillId="0" borderId="13"/>
    <xf numFmtId="4" fontId="29" fillId="0" borderId="13"/>
    <xf numFmtId="4" fontId="29" fillId="0" borderId="13"/>
    <xf numFmtId="172" fontId="60" fillId="0" borderId="0">
      <protection locked="0"/>
    </xf>
    <xf numFmtId="172" fontId="60" fillId="0" borderId="0">
      <protection locked="0"/>
    </xf>
    <xf numFmtId="44" fontId="60" fillId="0" borderId="0">
      <protection locked="0"/>
    </xf>
    <xf numFmtId="44" fontId="61" fillId="0" borderId="0">
      <protection locked="0"/>
    </xf>
    <xf numFmtId="49" fontId="168" fillId="0" borderId="13">
      <alignment horizontal="center" vertical="center" wrapText="1"/>
    </xf>
    <xf numFmtId="0" fontId="168" fillId="0" borderId="13">
      <alignment horizontal="center" vertical="center" wrapText="1"/>
    </xf>
    <xf numFmtId="49" fontId="193" fillId="0" borderId="13" applyNumberFormat="0" applyFill="0" applyAlignment="0" applyProtection="0"/>
    <xf numFmtId="0" fontId="193" fillId="0" borderId="13" applyNumberFormat="0" applyFill="0" applyAlignment="0" applyProtection="0"/>
  </cellStyleXfs>
  <cellXfs count="105">
    <xf numFmtId="0" fontId="0" fillId="0" borderId="0" xfId="0"/>
    <xf numFmtId="0" fontId="19" fillId="0" borderId="0" xfId="1" applyFont="1" applyFill="1" applyBorder="1" applyAlignment="1" applyProtection="1">
      <alignment horizontal="left" indent="1"/>
    </xf>
    <xf numFmtId="0" fontId="20" fillId="0" borderId="10" xfId="1" applyFont="1" applyFill="1" applyBorder="1"/>
    <xf numFmtId="164" fontId="21" fillId="0" borderId="10" xfId="1" applyNumberFormat="1" applyFont="1" applyFill="1" applyBorder="1"/>
    <xf numFmtId="0" fontId="22" fillId="0" borderId="0" xfId="1" applyFont="1" applyFill="1" applyBorder="1"/>
    <xf numFmtId="0" fontId="21" fillId="0" borderId="0" xfId="1" applyFont="1" applyFill="1"/>
    <xf numFmtId="0" fontId="21" fillId="0" borderId="10" xfId="1" applyFont="1" applyFill="1" applyBorder="1" applyAlignment="1"/>
    <xf numFmtId="0" fontId="20" fillId="0" borderId="11" xfId="1" applyFont="1" applyFill="1" applyBorder="1"/>
    <xf numFmtId="164" fontId="21" fillId="0" borderId="11" xfId="1" applyNumberFormat="1" applyFont="1" applyFill="1" applyBorder="1"/>
    <xf numFmtId="0" fontId="22" fillId="0" borderId="11" xfId="1" applyFont="1" applyFill="1" applyBorder="1" applyAlignment="1">
      <alignment horizontal="right"/>
    </xf>
    <xf numFmtId="0" fontId="22" fillId="0" borderId="0" xfId="1" applyFont="1" applyFill="1" applyAlignment="1">
      <alignment horizontal="left" indent="1"/>
    </xf>
    <xf numFmtId="0" fontId="23" fillId="0" borderId="0" xfId="1" applyFont="1" applyFill="1" applyAlignment="1">
      <alignment horizontal="left" indent="1"/>
    </xf>
    <xf numFmtId="164" fontId="21" fillId="0" borderId="0" xfId="1" applyNumberFormat="1" applyFont="1" applyFill="1"/>
    <xf numFmtId="0" fontId="24" fillId="0" borderId="0" xfId="1" applyFont="1" applyFill="1" applyAlignment="1">
      <alignment horizontal="left" indent="1"/>
    </xf>
    <xf numFmtId="164" fontId="21" fillId="0" borderId="0" xfId="1" applyNumberFormat="1" applyFont="1" applyFill="1" applyAlignment="1">
      <alignment horizontal="right"/>
    </xf>
    <xf numFmtId="0" fontId="26" fillId="0" borderId="13" xfId="1" applyFont="1" applyFill="1" applyBorder="1" applyAlignment="1">
      <alignment horizontal="left" wrapText="1" indent="1"/>
    </xf>
    <xf numFmtId="0" fontId="26" fillId="0" borderId="13" xfId="1" applyFont="1" applyFill="1" applyBorder="1" applyAlignment="1">
      <alignment vertical="top" wrapText="1"/>
    </xf>
    <xf numFmtId="164" fontId="26" fillId="0" borderId="13" xfId="1" applyNumberFormat="1" applyFont="1" applyFill="1" applyBorder="1" applyAlignment="1">
      <alignment horizontal="center" vertical="top" wrapText="1"/>
    </xf>
    <xf numFmtId="0" fontId="22" fillId="0" borderId="0" xfId="1" applyFont="1" applyFill="1"/>
    <xf numFmtId="0" fontId="27" fillId="0" borderId="13" xfId="1" applyFont="1" applyFill="1" applyBorder="1" applyAlignment="1">
      <alignment horizontal="left" wrapText="1" indent="1"/>
    </xf>
    <xf numFmtId="0" fontId="28" fillId="0" borderId="13" xfId="1" applyFont="1" applyFill="1" applyBorder="1" applyAlignment="1">
      <alignment horizontal="center" wrapText="1"/>
    </xf>
    <xf numFmtId="164" fontId="28" fillId="0" borderId="13" xfId="1" applyNumberFormat="1" applyFont="1" applyFill="1" applyBorder="1" applyAlignment="1">
      <alignment wrapText="1"/>
    </xf>
    <xf numFmtId="0" fontId="29" fillId="0" borderId="13" xfId="1" applyFont="1" applyFill="1" applyBorder="1" applyAlignment="1">
      <alignment horizontal="left" vertical="top" wrapText="1" indent="1"/>
    </xf>
    <xf numFmtId="49" fontId="30" fillId="0" borderId="13" xfId="1" applyNumberFormat="1" applyFont="1" applyBorder="1" applyAlignment="1">
      <alignment horizontal="center"/>
    </xf>
    <xf numFmtId="164" fontId="31" fillId="33" borderId="13" xfId="1" applyNumberFormat="1" applyFont="1" applyFill="1" applyBorder="1" applyAlignment="1">
      <alignment horizontal="left" wrapText="1"/>
    </xf>
    <xf numFmtId="49" fontId="30" fillId="0" borderId="13" xfId="1" applyNumberFormat="1" applyFont="1" applyFill="1" applyBorder="1" applyAlignment="1">
      <alignment horizontal="center"/>
    </xf>
    <xf numFmtId="164" fontId="28" fillId="33" borderId="13" xfId="1" applyNumberFormat="1" applyFont="1" applyFill="1" applyBorder="1" applyAlignment="1">
      <alignment horizontal="left" wrapText="1"/>
    </xf>
    <xf numFmtId="49" fontId="29" fillId="0" borderId="13" xfId="1" applyNumberFormat="1" applyFont="1" applyFill="1" applyBorder="1" applyAlignment="1">
      <alignment horizontal="center"/>
    </xf>
    <xf numFmtId="164" fontId="31" fillId="33" borderId="13" xfId="1" applyNumberFormat="1" applyFont="1" applyFill="1" applyBorder="1"/>
    <xf numFmtId="0" fontId="18" fillId="0" borderId="0" xfId="1" applyFont="1" applyFill="1"/>
    <xf numFmtId="49" fontId="28" fillId="0" borderId="13" xfId="1" applyNumberFormat="1" applyFont="1" applyFill="1" applyBorder="1" applyAlignment="1">
      <alignment horizontal="center" wrapText="1"/>
    </xf>
    <xf numFmtId="164" fontId="22" fillId="33" borderId="13" xfId="1" applyNumberFormat="1" applyFont="1" applyFill="1" applyBorder="1"/>
    <xf numFmtId="164" fontId="32" fillId="0" borderId="0" xfId="1" applyNumberFormat="1" applyFont="1" applyFill="1"/>
    <xf numFmtId="0" fontId="27" fillId="0" borderId="13" xfId="1" applyFont="1" applyFill="1" applyBorder="1" applyAlignment="1">
      <alignment horizontal="left" vertical="top" wrapText="1" indent="1"/>
    </xf>
    <xf numFmtId="164" fontId="28" fillId="0" borderId="13" xfId="1" applyNumberFormat="1" applyFont="1" applyFill="1" applyBorder="1" applyAlignment="1">
      <alignment horizontal="left" wrapText="1"/>
    </xf>
    <xf numFmtId="164" fontId="33" fillId="33" borderId="13" xfId="1" applyNumberFormat="1" applyFont="1" applyFill="1" applyBorder="1" applyAlignment="1">
      <alignment horizontal="left" wrapText="1"/>
    </xf>
    <xf numFmtId="164" fontId="33" fillId="0" borderId="13" xfId="1" applyNumberFormat="1" applyFont="1" applyFill="1" applyBorder="1" applyAlignment="1">
      <alignment horizontal="left" wrapText="1"/>
    </xf>
    <xf numFmtId="164" fontId="22" fillId="0" borderId="13" xfId="1" applyNumberFormat="1" applyFont="1" applyFill="1" applyBorder="1"/>
    <xf numFmtId="0" fontId="21" fillId="0" borderId="13" xfId="1" applyFont="1" applyFill="1" applyBorder="1" applyAlignment="1">
      <alignment horizontal="left" indent="1"/>
    </xf>
    <xf numFmtId="0" fontId="21" fillId="0" borderId="13" xfId="1" applyFont="1" applyFill="1" applyBorder="1"/>
    <xf numFmtId="164" fontId="34" fillId="0" borderId="13" xfId="1" applyNumberFormat="1" applyFont="1" applyFill="1" applyBorder="1"/>
    <xf numFmtId="164" fontId="35" fillId="0" borderId="0" xfId="1" applyNumberFormat="1" applyFont="1" applyFill="1"/>
    <xf numFmtId="0" fontId="29" fillId="0" borderId="13" xfId="1" applyFont="1" applyFill="1" applyBorder="1" applyAlignment="1">
      <alignment horizontal="left" wrapText="1" indent="1"/>
    </xf>
    <xf numFmtId="0" fontId="29" fillId="0" borderId="13" xfId="1" applyFont="1" applyFill="1" applyBorder="1" applyAlignment="1">
      <alignment horizontal="center" vertical="top" wrapText="1"/>
    </xf>
    <xf numFmtId="164" fontId="28" fillId="0" borderId="13" xfId="1" applyNumberFormat="1" applyFont="1" applyFill="1" applyBorder="1" applyAlignment="1">
      <alignment horizontal="center" vertical="top" wrapText="1"/>
    </xf>
    <xf numFmtId="0" fontId="36" fillId="0" borderId="0" xfId="1" applyFont="1" applyFill="1"/>
    <xf numFmtId="0" fontId="37" fillId="0" borderId="0" xfId="1" applyFont="1" applyFill="1"/>
    <xf numFmtId="164" fontId="21" fillId="0" borderId="13" xfId="1" applyNumberFormat="1" applyFont="1" applyFill="1" applyBorder="1"/>
    <xf numFmtId="49" fontId="29" fillId="0" borderId="13" xfId="1" applyNumberFormat="1" applyFont="1" applyFill="1" applyBorder="1" applyAlignment="1">
      <alignment horizontal="center" wrapText="1"/>
    </xf>
    <xf numFmtId="49" fontId="28" fillId="0" borderId="13" xfId="1" applyNumberFormat="1" applyFont="1" applyFill="1" applyBorder="1" applyAlignment="1">
      <alignment horizontal="center" vertical="top" wrapText="1"/>
    </xf>
    <xf numFmtId="0" fontId="38" fillId="0" borderId="13" xfId="1" applyFont="1" applyFill="1" applyBorder="1" applyAlignment="1">
      <alignment horizontal="left" wrapText="1" indent="1"/>
    </xf>
    <xf numFmtId="164" fontId="27" fillId="0" borderId="13" xfId="1" applyNumberFormat="1" applyFont="1" applyFill="1" applyBorder="1" applyAlignment="1">
      <alignment horizontal="center" wrapText="1"/>
    </xf>
    <xf numFmtId="164" fontId="39" fillId="0" borderId="13" xfId="1" applyNumberFormat="1" applyFont="1" applyFill="1" applyBorder="1" applyAlignment="1">
      <alignment horizontal="center" wrapText="1"/>
    </xf>
    <xf numFmtId="0" fontId="32" fillId="0" borderId="0" xfId="1" applyFont="1" applyFill="1"/>
    <xf numFmtId="0" fontId="35" fillId="0" borderId="0" xfId="1" applyFont="1" applyFill="1"/>
    <xf numFmtId="0" fontId="27" fillId="0" borderId="0" xfId="1" applyFont="1" applyFill="1" applyBorder="1" applyAlignment="1" applyProtection="1">
      <alignment horizontal="left" indent="1"/>
    </xf>
    <xf numFmtId="0" fontId="33" fillId="0" borderId="10" xfId="2" applyFont="1" applyFill="1" applyBorder="1"/>
    <xf numFmtId="0" fontId="33" fillId="0" borderId="0" xfId="2" applyFont="1" applyFill="1"/>
    <xf numFmtId="165" fontId="33" fillId="0" borderId="0" xfId="3" applyNumberFormat="1" applyFont="1" applyFill="1"/>
    <xf numFmtId="164" fontId="33" fillId="0" borderId="0" xfId="3" applyNumberFormat="1" applyFont="1" applyFill="1"/>
    <xf numFmtId="0" fontId="33" fillId="0" borderId="0" xfId="2" applyFont="1" applyFill="1" applyAlignment="1">
      <alignment horizontal="center"/>
    </xf>
    <xf numFmtId="166" fontId="33" fillId="0" borderId="0" xfId="2" applyNumberFormat="1" applyFont="1" applyFill="1" applyAlignment="1">
      <alignment horizontal="center"/>
    </xf>
    <xf numFmtId="0" fontId="33" fillId="0" borderId="0" xfId="2" applyFont="1" applyFill="1" applyBorder="1"/>
    <xf numFmtId="166" fontId="26" fillId="0" borderId="0" xfId="2" applyNumberFormat="1" applyFont="1" applyFill="1" applyAlignment="1">
      <alignment horizontal="left"/>
    </xf>
    <xf numFmtId="166" fontId="26" fillId="0" borderId="10" xfId="2" applyNumberFormat="1" applyFont="1" applyFill="1" applyBorder="1" applyAlignment="1">
      <alignment horizontal="left"/>
    </xf>
    <xf numFmtId="166" fontId="33" fillId="0" borderId="0" xfId="2" applyNumberFormat="1" applyFont="1" applyFill="1" applyAlignment="1">
      <alignment horizontal="left"/>
    </xf>
    <xf numFmtId="166" fontId="33" fillId="0" borderId="0" xfId="2" applyNumberFormat="1" applyFont="1" applyFill="1" applyAlignment="1">
      <alignment horizontal="left" indent="1"/>
    </xf>
    <xf numFmtId="0" fontId="27" fillId="0" borderId="0" xfId="1" applyFont="1" applyFill="1" applyBorder="1" applyProtection="1"/>
    <xf numFmtId="49" fontId="20" fillId="0" borderId="10" xfId="1" applyNumberFormat="1" applyFont="1" applyFill="1" applyBorder="1"/>
    <xf numFmtId="0" fontId="29" fillId="0" borderId="0" xfId="1" applyFont="1" applyFill="1" applyBorder="1" applyAlignment="1" applyProtection="1">
      <alignment horizontal="left" indent="1"/>
    </xf>
    <xf numFmtId="49" fontId="21" fillId="0" borderId="0" xfId="1" applyNumberFormat="1" applyFont="1" applyFill="1"/>
    <xf numFmtId="4" fontId="21" fillId="0" borderId="0" xfId="1" applyNumberFormat="1" applyFont="1" applyFill="1"/>
    <xf numFmtId="164" fontId="28" fillId="0" borderId="0" xfId="1" applyNumberFormat="1" applyFont="1" applyFill="1" applyBorder="1" applyAlignment="1">
      <alignment horizontal="left" wrapText="1"/>
    </xf>
    <xf numFmtId="0" fontId="33" fillId="0" borderId="13" xfId="1" applyFont="1" applyFill="1" applyBorder="1" applyAlignment="1">
      <alignment horizontal="left" vertical="center" wrapText="1"/>
    </xf>
    <xf numFmtId="49" fontId="33" fillId="0" borderId="13" xfId="1" applyNumberFormat="1" applyFont="1" applyFill="1" applyBorder="1" applyAlignment="1">
      <alignment horizontal="center" vertical="center" wrapText="1"/>
    </xf>
    <xf numFmtId="164" fontId="33" fillId="0" borderId="15" xfId="1" applyNumberFormat="1" applyFont="1" applyFill="1" applyBorder="1" applyAlignment="1">
      <alignment horizontal="right" vertical="center" wrapText="1"/>
    </xf>
    <xf numFmtId="164" fontId="33" fillId="0" borderId="13" xfId="1" applyNumberFormat="1" applyFont="1" applyFill="1" applyBorder="1" applyAlignment="1">
      <alignment horizontal="right" vertical="center" wrapText="1"/>
    </xf>
    <xf numFmtId="0" fontId="28" fillId="0" borderId="13" xfId="1" applyFont="1" applyFill="1" applyBorder="1" applyAlignment="1">
      <alignment horizontal="left" vertical="center" wrapText="1"/>
    </xf>
    <xf numFmtId="49" fontId="41" fillId="0" borderId="13" xfId="1" applyNumberFormat="1" applyFont="1" applyBorder="1" applyAlignment="1">
      <alignment horizontal="center" vertical="center"/>
    </xf>
    <xf numFmtId="164" fontId="28" fillId="33" borderId="13" xfId="1" applyNumberFormat="1" applyFont="1" applyFill="1" applyBorder="1" applyAlignment="1">
      <alignment horizontal="right" vertical="center"/>
    </xf>
    <xf numFmtId="164" fontId="42" fillId="34" borderId="13" xfId="1" applyNumberFormat="1" applyFont="1" applyFill="1" applyBorder="1" applyAlignment="1">
      <alignment horizontal="right" vertical="center"/>
    </xf>
    <xf numFmtId="164" fontId="28" fillId="0" borderId="13" xfId="1" applyNumberFormat="1" applyFont="1" applyFill="1" applyBorder="1" applyAlignment="1">
      <alignment horizontal="right" vertical="center" wrapText="1"/>
    </xf>
    <xf numFmtId="49" fontId="28" fillId="0" borderId="13" xfId="1" applyNumberFormat="1" applyFont="1" applyFill="1" applyBorder="1" applyAlignment="1">
      <alignment horizontal="center" vertical="center" wrapText="1"/>
    </xf>
    <xf numFmtId="164" fontId="28" fillId="0" borderId="13" xfId="1" applyNumberFormat="1" applyFont="1" applyFill="1" applyBorder="1" applyAlignment="1">
      <alignment horizontal="right" vertical="center"/>
    </xf>
    <xf numFmtId="164" fontId="28" fillId="34" borderId="13" xfId="1" applyNumberFormat="1" applyFont="1" applyFill="1" applyBorder="1" applyAlignment="1">
      <alignment horizontal="right" vertical="center" wrapText="1"/>
    </xf>
    <xf numFmtId="164" fontId="41" fillId="34" borderId="13" xfId="1" applyNumberFormat="1" applyFont="1" applyFill="1" applyBorder="1" applyAlignment="1">
      <alignment horizontal="right" vertical="center"/>
    </xf>
    <xf numFmtId="4" fontId="22" fillId="0" borderId="0" xfId="1" applyNumberFormat="1" applyFont="1" applyFill="1"/>
    <xf numFmtId="164" fontId="41" fillId="0" borderId="13" xfId="1" applyNumberFormat="1" applyFont="1" applyFill="1" applyBorder="1" applyAlignment="1">
      <alignment horizontal="right" vertical="center"/>
    </xf>
    <xf numFmtId="4" fontId="28" fillId="0" borderId="13" xfId="1" applyNumberFormat="1" applyFont="1" applyFill="1" applyBorder="1" applyAlignment="1">
      <alignment horizontal="right" vertical="center" wrapText="1"/>
    </xf>
    <xf numFmtId="0" fontId="28" fillId="0" borderId="0" xfId="1" applyFont="1" applyFill="1" applyAlignment="1">
      <alignment horizontal="left" wrapText="1"/>
    </xf>
    <xf numFmtId="49" fontId="28" fillId="0" borderId="12" xfId="1" applyNumberFormat="1" applyFont="1" applyFill="1" applyBorder="1" applyAlignment="1">
      <alignment horizontal="center" wrapText="1"/>
    </xf>
    <xf numFmtId="164" fontId="28" fillId="0" borderId="0" xfId="1" applyNumberFormat="1" applyFont="1" applyFill="1" applyBorder="1" applyAlignment="1">
      <alignment horizontal="center" wrapText="1"/>
    </xf>
    <xf numFmtId="164" fontId="28" fillId="0" borderId="0" xfId="1" applyNumberFormat="1" applyFont="1" applyFill="1" applyAlignment="1">
      <alignment horizontal="left" wrapText="1"/>
    </xf>
    <xf numFmtId="49" fontId="33" fillId="0" borderId="0" xfId="2" applyNumberFormat="1" applyFont="1" applyFill="1" applyAlignment="1">
      <alignment horizontal="left"/>
    </xf>
    <xf numFmtId="49" fontId="33" fillId="0" borderId="10" xfId="2" applyNumberFormat="1" applyFont="1" applyFill="1" applyBorder="1" applyAlignment="1">
      <alignment horizontal="left"/>
    </xf>
    <xf numFmtId="164" fontId="33" fillId="0" borderId="0" xfId="1" applyNumberFormat="1" applyFont="1" applyFill="1" applyBorder="1" applyAlignment="1">
      <alignment horizontal="left" wrapText="1"/>
    </xf>
    <xf numFmtId="49" fontId="27" fillId="0" borderId="0" xfId="1" applyNumberFormat="1" applyFont="1" applyFill="1" applyBorder="1" applyProtection="1"/>
    <xf numFmtId="0" fontId="20" fillId="0" borderId="0" xfId="1" applyFont="1" applyFill="1" applyBorder="1" applyAlignment="1">
      <alignment horizontal="left"/>
    </xf>
    <xf numFmtId="0" fontId="25" fillId="0" borderId="0" xfId="1" applyFont="1" applyFill="1" applyAlignment="1">
      <alignment horizontal="center"/>
    </xf>
    <xf numFmtId="0" fontId="18" fillId="0" borderId="14" xfId="1" applyFont="1" applyFill="1" applyBorder="1" applyAlignment="1">
      <alignment horizontal="center" vertical="center" wrapText="1"/>
    </xf>
    <xf numFmtId="0" fontId="24" fillId="0" borderId="0" xfId="1" applyFont="1" applyFill="1" applyAlignment="1">
      <alignment horizontal="center"/>
    </xf>
    <xf numFmtId="0" fontId="25" fillId="0" borderId="0" xfId="1" applyFont="1" applyFill="1" applyAlignment="1">
      <alignment horizontal="center"/>
    </xf>
    <xf numFmtId="0" fontId="20" fillId="0" borderId="11" xfId="1" applyFont="1" applyFill="1" applyBorder="1" applyAlignment="1">
      <alignment horizontal="left"/>
    </xf>
    <xf numFmtId="0" fontId="21" fillId="0" borderId="12" xfId="1" applyFont="1" applyFill="1" applyBorder="1" applyAlignment="1">
      <alignment horizontal="left"/>
    </xf>
    <xf numFmtId="0" fontId="20" fillId="0" borderId="10" xfId="1" applyFont="1" applyFill="1" applyBorder="1" applyAlignment="1">
      <alignment horizontal="left"/>
    </xf>
  </cellXfs>
  <cellStyles count="8887">
    <cellStyle name="_x0013_" xfId="6"/>
    <cellStyle name=" 1" xfId="7"/>
    <cellStyle name="_x000a_bidires=100_x000d_" xfId="8"/>
    <cellStyle name="_x000d__x000a_JournalTemplate=C:\COMFO\CTALK\JOURSTD.TPL_x000d__x000a_LbStateAddress=3 3 0 251 1 89 2 311_x000d__x000a_LbStateJou" xfId="9"/>
    <cellStyle name="_x000d__x000a_JournalTemplate=C:\COMFO\CTALK\JOURSTD.TPL_x000d__x000a_LbStateAddress=3 3 0 251 1 89 2 311_x000d__x000a_LbStateJou 2" xfId="10"/>
    <cellStyle name="_x000d__x000a_JournalTemplate=C:\COMFO\CTALK\JOURSTD.TPL_x000d__x000a_LbStateAddress=3 3 0 251 1 89 2 311_x000d__x000a_LbStateJou 3" xfId="11"/>
    <cellStyle name="_x000d__x000a_JournalTemplate=C:\COMFO\CTALK\JOURSTD.TPL_x000d__x000a_LbStateAddress=3 3 0 251 1 89 2 311_x000d__x000a_LbStateJou 4" xfId="12"/>
    <cellStyle name="$ тыс" xfId="13"/>
    <cellStyle name="$ тыс. (0)" xfId="14"/>
    <cellStyle name="???????" xfId="15"/>
    <cellStyle name="????????" xfId="16"/>
    <cellStyle name="???????? [0]" xfId="17"/>
    <cellStyle name="??????????" xfId="18"/>
    <cellStyle name="?????????? [0]" xfId="19"/>
    <cellStyle name="?ђ??‹?‚?љ1" xfId="20"/>
    <cellStyle name="?ђ??‹?‚?љ1 2" xfId="21"/>
    <cellStyle name="?ђ??‹?‚?љ1 3" xfId="22"/>
    <cellStyle name="?ђ??‹?‚?љ2" xfId="23"/>
    <cellStyle name="?ђ??‹?‚?љ2 2" xfId="24"/>
    <cellStyle name="?ђ??‹?‚?љ2 3" xfId="25"/>
    <cellStyle name="_~9158782" xfId="26"/>
    <cellStyle name="_~9158782 2" xfId="27"/>
    <cellStyle name="_~9158782 3" xfId="28"/>
    <cellStyle name="_03 O.Taxes_final" xfId="29"/>
    <cellStyle name="_03 O-Tax final_zapas" xfId="30"/>
    <cellStyle name="_04 N1. Other Payables" xfId="31"/>
    <cellStyle name="_04 N1. Other Payables 2" xfId="32"/>
    <cellStyle name="_04 N1. Other Payables 3" xfId="33"/>
    <cellStyle name="_05_12m_K.Fixed Assets" xfId="34"/>
    <cellStyle name="_05_12m_K.Fixed Assets 2" xfId="35"/>
    <cellStyle name="_05_12m_K.Fixed Assets 3" xfId="36"/>
    <cellStyle name="_060515_ppe movement 2003-2005" xfId="37"/>
    <cellStyle name="_060515_ppe movement 2003-2005 2" xfId="38"/>
    <cellStyle name="_060515_ppe movement 2003-2005 3" xfId="39"/>
    <cellStyle name="_060522_ppe movement 2003-2005" xfId="40"/>
    <cellStyle name="_060522_ppe movement 2003-2005 2" xfId="41"/>
    <cellStyle name="_060522_ppe movement 2003-2005 3" xfId="42"/>
    <cellStyle name="_061012_DT note" xfId="43"/>
    <cellStyle name="_061012_DT note 2" xfId="44"/>
    <cellStyle name="_061012_DT note 3" xfId="45"/>
    <cellStyle name="_09 C. Cash 31.12.05" xfId="46"/>
    <cellStyle name="_09 C. Cash 31.12.05 2" xfId="47"/>
    <cellStyle name="_09 C. Cash 31.12.05 3" xfId="48"/>
    <cellStyle name="_09 F. Inventory 05 - YE" xfId="49"/>
    <cellStyle name="_09 F. Inventory 05 - YE 2" xfId="50"/>
    <cellStyle name="_09 F. Inventory 05 - YE 3" xfId="51"/>
    <cellStyle name="_09 F. Inventory_31.12.05-before del" xfId="52"/>
    <cellStyle name="_09 F. Inventory_31.12.05-before del 2" xfId="53"/>
    <cellStyle name="_09 F. Inventory_31.12.05-before del 3" xfId="54"/>
    <cellStyle name="_09 N1-Other payables 31.12.05" xfId="55"/>
    <cellStyle name="_09 N1-Other payables 31.12.05 2" xfId="56"/>
    <cellStyle name="_09 N1-Other payables 31.12.05 3" xfId="57"/>
    <cellStyle name="_09 N1-u Other payables" xfId="58"/>
    <cellStyle name="_09 N1-u Other payables 2" xfId="59"/>
    <cellStyle name="_09 N1-u Other payables 3" xfId="60"/>
    <cellStyle name="_09 N3. Due to employees" xfId="61"/>
    <cellStyle name="_09 N3. Due to employees 2" xfId="62"/>
    <cellStyle name="_09 N3. Due to employees 3" xfId="63"/>
    <cellStyle name="_09 N3u. Due to employees" xfId="64"/>
    <cellStyle name="_09 N3u. Due to employees 2" xfId="65"/>
    <cellStyle name="_09 N3u. Due to employees 3" xfId="66"/>
    <cellStyle name="_09 U2.u Cost of sales 05 YE" xfId="67"/>
    <cellStyle name="_09 U2.u Cost of sales 05 YE 2" xfId="68"/>
    <cellStyle name="_09 U2.u Cost of sales 05 YE 3" xfId="69"/>
    <cellStyle name="_09 U8. Other income-expenses_31.12.05" xfId="70"/>
    <cellStyle name="_09 U8. Other income-expenses_31.12.05 2" xfId="71"/>
    <cellStyle name="_09 U8. Other income-expenses_31.12.05 3" xfId="72"/>
    <cellStyle name="_09. F. Inventory_5months2006" xfId="73"/>
    <cellStyle name="_09. F. Inventory_5months2006 2" xfId="74"/>
    <cellStyle name="_09. F. Inventory_5months2006 3" xfId="75"/>
    <cellStyle name="_09. K PP&amp;E 31.12.05" xfId="76"/>
    <cellStyle name="_09. K PP&amp;E 31.12.05 2" xfId="77"/>
    <cellStyle name="_09. K PP&amp;E 31.12.05 3" xfId="78"/>
    <cellStyle name="_09. K. PP&amp;E 30.06.06" xfId="79"/>
    <cellStyle name="_09. K. PP&amp;E 30.06.06 2" xfId="80"/>
    <cellStyle name="_09. K. PP&amp;E 30.06.06 3" xfId="81"/>
    <cellStyle name="_09. Ku. PP&amp;E 31.12.05" xfId="82"/>
    <cellStyle name="_09. Ku. PP&amp;E 31.12.05 2" xfId="83"/>
    <cellStyle name="_09. Ku. PP&amp;E 31.12.05 3" xfId="84"/>
    <cellStyle name="_09. U2. OPEX Consolidation_5months2006" xfId="85"/>
    <cellStyle name="_09. U2. OPEX Consolidation_5months2006 2" xfId="86"/>
    <cellStyle name="_09. U2. OPEX Consolidation_5months2006 3" xfId="87"/>
    <cellStyle name="_09.F.Inventory_6months2006" xfId="88"/>
    <cellStyle name="_09.F.Inventory_6months2006 2" xfId="89"/>
    <cellStyle name="_09.F.Inventory_6months2006 3" xfId="90"/>
    <cellStyle name="_09.N3 Due to employees 31.12.05" xfId="91"/>
    <cellStyle name="_09.N3 Due to employees 31.12.05 2" xfId="92"/>
    <cellStyle name="_09.N3 Due to employees 31.12.05 3" xfId="93"/>
    <cellStyle name="_09.N3e.Unused Vacation " xfId="94"/>
    <cellStyle name="_09.N3e.Unused Vacation  2" xfId="95"/>
    <cellStyle name="_09.N3e.Unused Vacation  3" xfId="96"/>
    <cellStyle name="_09.U1 Revenue 31.12.05" xfId="97"/>
    <cellStyle name="_09.U1 Revenue 31.12.05 2" xfId="98"/>
    <cellStyle name="_09.U1 Revenue 31.12.05 3" xfId="99"/>
    <cellStyle name="_10 Revenue" xfId="100"/>
    <cellStyle name="_10 Revenue 2" xfId="101"/>
    <cellStyle name="_10 Revenue 3" xfId="102"/>
    <cellStyle name="_11 S1.300 Emba Significant contracts YE " xfId="103"/>
    <cellStyle name="_11 S1.300 Emba Significant contracts YE  2" xfId="104"/>
    <cellStyle name="_11 S1.300 Emba Significant contracts YE  3" xfId="105"/>
    <cellStyle name="_111   СВОД   2008 1,1" xfId="106"/>
    <cellStyle name="_111   СВОД   2008 1,1 2" xfId="107"/>
    <cellStyle name="_111   СВОД   2008 1,1 3" xfId="108"/>
    <cellStyle name="_13 СлавСПбНП Платежный бюджет_06" xfId="109"/>
    <cellStyle name="_13.09.07 Внутригр_расш_ПР 2007 (изм 24.08.07) для КТГ" xfId="110"/>
    <cellStyle name="_13.09.07 Внутригр_расш_ПР 2007 (изм 24.08.07) для КТГ 2" xfId="111"/>
    <cellStyle name="_13.09.07 Внутригр_расш_ПР 2007 (изм 24.08.07) для КТГ 3" xfId="112"/>
    <cellStyle name="_1A15C5E" xfId="113"/>
    <cellStyle name="_29_испр" xfId="114"/>
    <cellStyle name="_29_испр 2" xfId="115"/>
    <cellStyle name="_29_испр 3" xfId="116"/>
    <cellStyle name="_4061-KZ" xfId="117"/>
    <cellStyle name="_4061-KZ 2" xfId="118"/>
    <cellStyle name="_4061-KZ 3" xfId="119"/>
    <cellStyle name="_49" xfId="120"/>
    <cellStyle name="_49 2" xfId="121"/>
    <cellStyle name="_49 3" xfId="122"/>
    <cellStyle name="_A4. TS 30 June 2006" xfId="123"/>
    <cellStyle name="_A4. TS 30 June 2006 2" xfId="124"/>
    <cellStyle name="_A4. TS 30 June 2006 3" xfId="125"/>
    <cellStyle name="_A4.1 Transformation" xfId="126"/>
    <cellStyle name="_A4.1 Transformation 2" xfId="127"/>
    <cellStyle name="_A4.1 Transformation 3" xfId="128"/>
    <cellStyle name="_A4.100_Reporting Package_Actaris Kazakstan 2005" xfId="129"/>
    <cellStyle name="_A4.100_Reporting Package_Actaris Kazakstan 2005 2" xfId="130"/>
    <cellStyle name="_A4.100_Reporting Package_Actaris Kazakstan 2005 3" xfId="131"/>
    <cellStyle name="_A4.2 SAD Schedule revised" xfId="132"/>
    <cellStyle name="_A4.2 SAD Schedule revised 2" xfId="133"/>
    <cellStyle name="_A4.2 SAD Schedule revised 3" xfId="134"/>
    <cellStyle name="_Accounts receivable" xfId="135"/>
    <cellStyle name="_Accounts receivable 2" xfId="136"/>
    <cellStyle name="_Accounts receivable 3" xfId="137"/>
    <cellStyle name="_Additional sheet to CAP v2" xfId="138"/>
    <cellStyle name="_Additional sheet to CAP v2 2" xfId="139"/>
    <cellStyle name="_Additional sheet to CAP v2 3" xfId="140"/>
    <cellStyle name="_AJE 16 17" xfId="141"/>
    <cellStyle name="_AJE 16 17 2" xfId="142"/>
    <cellStyle name="_AJE 16 17 3" xfId="143"/>
    <cellStyle name="_AR FS" xfId="144"/>
    <cellStyle name="_AR FS 2" xfId="145"/>
    <cellStyle name="_AR FS 3" xfId="146"/>
    <cellStyle name="_Attachment 19.6" xfId="147"/>
    <cellStyle name="_Attachment 19.6 2" xfId="148"/>
    <cellStyle name="_Attachment 19.6 3" xfId="149"/>
    <cellStyle name="_B6.5 Payroll test of controlls_Uzen2" xfId="150"/>
    <cellStyle name="_B6.5 Payroll test of controlls_Uzen2 2" xfId="151"/>
    <cellStyle name="_B6.5 Payroll test of controlls_Uzen2 3" xfId="152"/>
    <cellStyle name="_Book1" xfId="153"/>
    <cellStyle name="_Book1-TO delete" xfId="154"/>
    <cellStyle name="_Book1-TO delete 2" xfId="155"/>
    <cellStyle name="_Book1-TO delete 3" xfId="156"/>
    <cellStyle name="_C. Cash &amp; equivalents 5m 2006" xfId="157"/>
    <cellStyle name="_C. Cash &amp; equivalents 5m 2006 2" xfId="158"/>
    <cellStyle name="_C. Cash &amp; equivalents 5m 2006 3" xfId="159"/>
    <cellStyle name="_C. Cash 2004" xfId="160"/>
    <cellStyle name="_C. Cash 2004 2" xfId="161"/>
    <cellStyle name="_C. Cash 2004 3" xfId="162"/>
    <cellStyle name="_CAP_2007_AES Eki" xfId="163"/>
    <cellStyle name="_CAP_2007_AES Eki 2" xfId="164"/>
    <cellStyle name="_CAP_2007_AES Eki 3" xfId="165"/>
    <cellStyle name="_CAP_TH KMG 6m 2009" xfId="166"/>
    <cellStyle name="_CAP_TH KMG 6m 2009 2" xfId="167"/>
    <cellStyle name="_CAP_TH KMG 6m 2009 3" xfId="168"/>
    <cellStyle name="_CAP_TH KMG HO_2007_final" xfId="169"/>
    <cellStyle name="_CAP_TH KMG HO_2007_final 2" xfId="170"/>
    <cellStyle name="_CAP_TH KMG HO_2007_final 3" xfId="171"/>
    <cellStyle name="_Cash &amp; equivalents 5m 2006" xfId="172"/>
    <cellStyle name="_Cash &amp; equivalents 5m 2006 2" xfId="173"/>
    <cellStyle name="_Cash &amp; equivalents 5m 2006 3" xfId="174"/>
    <cellStyle name="_CFS (Движение денег 6мес05)" xfId="175"/>
    <cellStyle name="_CFS (Движение денег 6мес05) 2" xfId="176"/>
    <cellStyle name="_CFS (Движение денег 6мес05) 3" xfId="177"/>
    <cellStyle name="_CFS_2005 workings_last" xfId="178"/>
    <cellStyle name="_CFS_2005 workings_last 2" xfId="179"/>
    <cellStyle name="_CFS_2005 workings_last 3" xfId="180"/>
    <cellStyle name="_CIT" xfId="181"/>
    <cellStyle name="_Copy of CFS 2005" xfId="182"/>
    <cellStyle name="_Copy of CFS 2005 2" xfId="183"/>
    <cellStyle name="_Copy of CFS 2005 3" xfId="184"/>
    <cellStyle name="_DD Site restoration 5MTD2006" xfId="185"/>
    <cellStyle name="_DD Site restoration 5MTD2006 2" xfId="186"/>
    <cellStyle name="_DD Site restoration 5MTD2006 3" xfId="187"/>
    <cellStyle name="_E&amp;P CAP 31.12.2005" xfId="188"/>
    <cellStyle name="_E&amp;P CAP 31.12.2005 2" xfId="189"/>
    <cellStyle name="_E&amp;P CAP 31.12.2005 3" xfId="190"/>
    <cellStyle name="_E&amp;P CAP 31.12.2006" xfId="191"/>
    <cellStyle name="_E&amp;P CAP 31.12.2006 2" xfId="192"/>
    <cellStyle name="_E&amp;P CAP 31.12.2006 3" xfId="193"/>
    <cellStyle name="_E&amp;P KMG reporting package 2006_client" xfId="194"/>
    <cellStyle name="_E&amp;P KMG reporting package 2006_client 2" xfId="195"/>
    <cellStyle name="_E&amp;P KMG reporting package 2006_client 3" xfId="196"/>
    <cellStyle name="_E.650" xfId="197"/>
    <cellStyle name="_E.650 2" xfId="198"/>
    <cellStyle name="_E.650 3" xfId="199"/>
    <cellStyle name="_Elimination" xfId="200"/>
    <cellStyle name="_Elimination 2" xfId="201"/>
    <cellStyle name="_Elimination 3" xfId="202"/>
    <cellStyle name="_F  Investments 6 m 2005" xfId="203"/>
    <cellStyle name="_F  Investments 6 m 2005 2" xfId="204"/>
    <cellStyle name="_F  Investments 6 m 2005 3" xfId="205"/>
    <cellStyle name="_F  Investments 6 m 2006" xfId="206"/>
    <cellStyle name="_F  Investments 6 m 2006 2" xfId="207"/>
    <cellStyle name="_F  Investments 6 m 2006 3" xfId="208"/>
    <cellStyle name="_FA" xfId="209"/>
    <cellStyle name="_Forms RAS_v3_29122008_PV" xfId="210"/>
    <cellStyle name="_Forms RAS_v4_16.01.2009" xfId="211"/>
    <cellStyle name="_Forms RAS_v7_17.02.2009" xfId="212"/>
    <cellStyle name="_FS 2005 (Сверка с оборотносальдовой)" xfId="213"/>
    <cellStyle name="_FS 2005 (Сверка с оборотносальдовой) 2" xfId="214"/>
    <cellStyle name="_FS 2005 (Сверка с оборотносальдовой) 3" xfId="215"/>
    <cellStyle name="_FS 30 June 2006" xfId="216"/>
    <cellStyle name="_FS 30 June 2006 (final version)" xfId="217"/>
    <cellStyle name="_FS 30 June 2006 (final version) 2" xfId="218"/>
    <cellStyle name="_FS 30 June 2006 (final version) 3" xfId="219"/>
    <cellStyle name="_FS 30 June 2006 10" xfId="220"/>
    <cellStyle name="_FS 30 June 2006 11" xfId="221"/>
    <cellStyle name="_FS 30 June 2006 11 2" xfId="222"/>
    <cellStyle name="_FS 30 June 2006 12" xfId="223"/>
    <cellStyle name="_FS 30 June 2006 12 2" xfId="224"/>
    <cellStyle name="_FS 30 June 2006 13" xfId="225"/>
    <cellStyle name="_FS 30 June 2006 14" xfId="226"/>
    <cellStyle name="_FS 30 June 2006 15" xfId="227"/>
    <cellStyle name="_FS 30 June 2006 16" xfId="228"/>
    <cellStyle name="_FS 30 June 2006 17" xfId="229"/>
    <cellStyle name="_FS 30 June 2006 18" xfId="230"/>
    <cellStyle name="_FS 30 June 2006 19" xfId="231"/>
    <cellStyle name="_FS 30 June 2006 2" xfId="232"/>
    <cellStyle name="_FS 30 June 2006 20" xfId="233"/>
    <cellStyle name="_FS 30 June 2006 21" xfId="234"/>
    <cellStyle name="_FS 30 June 2006 22" xfId="235"/>
    <cellStyle name="_FS 30 June 2006 23" xfId="236"/>
    <cellStyle name="_FS 30 June 2006 24" xfId="237"/>
    <cellStyle name="_FS 30 June 2006 25" xfId="238"/>
    <cellStyle name="_FS 30 June 2006 26" xfId="239"/>
    <cellStyle name="_FS 30 June 2006 27" xfId="240"/>
    <cellStyle name="_FS 30 June 2006 28" xfId="241"/>
    <cellStyle name="_FS 30 June 2006 29" xfId="242"/>
    <cellStyle name="_FS 30 June 2006 3" xfId="243"/>
    <cellStyle name="_FS 30 June 2006 30" xfId="244"/>
    <cellStyle name="_FS 30 June 2006 31" xfId="245"/>
    <cellStyle name="_FS 30 June 2006 32" xfId="246"/>
    <cellStyle name="_FS 30 June 2006 33" xfId="247"/>
    <cellStyle name="_FS 30 June 2006 34" xfId="248"/>
    <cellStyle name="_FS 30 June 2006 35" xfId="249"/>
    <cellStyle name="_FS 30 June 2006 36" xfId="250"/>
    <cellStyle name="_FS 30 June 2006 37" xfId="251"/>
    <cellStyle name="_FS 30 June 2006 38" xfId="252"/>
    <cellStyle name="_FS 30 June 2006 39" xfId="253"/>
    <cellStyle name="_FS 30 June 2006 4" xfId="254"/>
    <cellStyle name="_FS 30 June 2006 40" xfId="255"/>
    <cellStyle name="_FS 30 June 2006 41" xfId="256"/>
    <cellStyle name="_FS 30 June 2006 42" xfId="257"/>
    <cellStyle name="_FS 30 June 2006 43" xfId="258"/>
    <cellStyle name="_FS 30 June 2006 44" xfId="259"/>
    <cellStyle name="_FS 30 June 2006 45" xfId="260"/>
    <cellStyle name="_FS 30 June 2006 46" xfId="261"/>
    <cellStyle name="_FS 30 June 2006 47" xfId="262"/>
    <cellStyle name="_FS 30 June 2006 48" xfId="263"/>
    <cellStyle name="_FS 30 June 2006 49" xfId="264"/>
    <cellStyle name="_FS 30 June 2006 5" xfId="265"/>
    <cellStyle name="_FS 30 June 2006 50" xfId="266"/>
    <cellStyle name="_FS 30 June 2006 51" xfId="267"/>
    <cellStyle name="_FS 30 June 2006 52" xfId="268"/>
    <cellStyle name="_FS 30 June 2006 53" xfId="269"/>
    <cellStyle name="_FS 30 June 2006 54" xfId="270"/>
    <cellStyle name="_FS 30 June 2006 6" xfId="271"/>
    <cellStyle name="_FS 30 June 2006 7" xfId="272"/>
    <cellStyle name="_FS 30 June 2006 8" xfId="273"/>
    <cellStyle name="_FS 30 June 2006 9" xfId="274"/>
    <cellStyle name="_FS Check List_June 2006 07_Nov_06" xfId="275"/>
    <cellStyle name="_FS Check List_June 2006 07_Nov_06 2" xfId="276"/>
    <cellStyle name="_FS Check List_June 2006 07_Nov_06 3" xfId="277"/>
    <cellStyle name="_FS forms_RAS_GPN" xfId="278"/>
    <cellStyle name="_FS_FS&amp;Notes RAS_GPN_08.12.08._AE_v2" xfId="279"/>
    <cellStyle name="_Fu.2006 Inventory Uzen " xfId="280"/>
    <cellStyle name="_Fu.2006 Inventory Uzen  2" xfId="281"/>
    <cellStyle name="_Fu.2006 Inventory Uzen  3" xfId="282"/>
    <cellStyle name="_GM on Utexam loan" xfId="283"/>
    <cellStyle name="_GM on Utexam loan 2" xfId="284"/>
    <cellStyle name="_GM on Utexam loan 3" xfId="285"/>
    <cellStyle name="_H Investment in associates 2005" xfId="286"/>
    <cellStyle name="_H Investment in associates 2005 2" xfId="287"/>
    <cellStyle name="_H Investment in associates 2005 3" xfId="288"/>
    <cellStyle name="_Interest income received (2)" xfId="289"/>
    <cellStyle name="_Interest income received (2) 2" xfId="290"/>
    <cellStyle name="_Interest income received (2) 3" xfId="291"/>
    <cellStyle name="_Intracompany Settlements" xfId="292"/>
    <cellStyle name="_Intracompany Settlements 2" xfId="293"/>
    <cellStyle name="_Intracompany Settlements 3" xfId="294"/>
    <cellStyle name="_Inventory" xfId="295"/>
    <cellStyle name="_Inventory 2" xfId="296"/>
    <cellStyle name="_Inventory 3" xfId="297"/>
    <cellStyle name="_Inventory reserve-PBC" xfId="298"/>
    <cellStyle name="_Inventory reserve-PBC 2" xfId="299"/>
    <cellStyle name="_Inventory reserve-PBC 3" xfId="300"/>
    <cellStyle name="_K Property, plant and equipment 2005_07.03.06" xfId="301"/>
    <cellStyle name="_K Property, plant and equipment 2005_07.03.06 2" xfId="302"/>
    <cellStyle name="_K Property, plant and equipment 2005_07.03.06 3" xfId="303"/>
    <cellStyle name="_K. PP&amp;E cost model_2002-2004" xfId="304"/>
    <cellStyle name="_K. PP&amp;E cost model_2002-2004 2" xfId="305"/>
    <cellStyle name="_K. PP&amp;E cost model_2002-2004 3" xfId="306"/>
    <cellStyle name="_KTG_06_2007" xfId="307"/>
    <cellStyle name="_KTG_06_2007 2" xfId="308"/>
    <cellStyle name="_KTG_06_2007 3" xfId="309"/>
    <cellStyle name="_KTG_07_2007" xfId="310"/>
    <cellStyle name="_KTG_07_2007 2" xfId="311"/>
    <cellStyle name="_KTG_07_2007 3" xfId="312"/>
    <cellStyle name="_KTG_09_2007_Consol_Fin" xfId="313"/>
    <cellStyle name="_KTG_09_2007_Consol_Fin 2" xfId="314"/>
    <cellStyle name="_KTG_09_2007_Consol_Fin 3" xfId="315"/>
    <cellStyle name="_L Intangible assets 2005" xfId="316"/>
    <cellStyle name="_L Intangible assets 2005 2" xfId="317"/>
    <cellStyle name="_L Intangible assets 2005 3" xfId="318"/>
    <cellStyle name="_Materiality matrix" xfId="319"/>
    <cellStyle name="_Materiality matrix 2" xfId="320"/>
    <cellStyle name="_Materiality matrix 3" xfId="321"/>
    <cellStyle name="_O Deferred tax ActarisMadina" xfId="322"/>
    <cellStyle name="_O Deferred tax ActarisMadina 2" xfId="323"/>
    <cellStyle name="_O Deferred tax ActarisMadina 3" xfId="324"/>
    <cellStyle name="_O. Taxes -02 Yassy" xfId="325"/>
    <cellStyle name="_O. Taxes -02 Yassy 2" xfId="326"/>
    <cellStyle name="_O. Taxes -02 Yassy 3" xfId="327"/>
    <cellStyle name="_O.Taxes" xfId="328"/>
    <cellStyle name="_O.Taxes 2" xfId="329"/>
    <cellStyle name="_O.Taxes 3" xfId="330"/>
    <cellStyle name="_O.Taxes KTO" xfId="331"/>
    <cellStyle name="_O.Taxes_CIT" xfId="332"/>
    <cellStyle name="_O.Taxes_O. Taxes_31.12.2004" xfId="333"/>
    <cellStyle name="_O.Taxes_O.Taxes KMG HO" xfId="334"/>
    <cellStyle name="_O.Taxes_O.Taxes KMG HO1" xfId="335"/>
    <cellStyle name="_O.Taxes-MT_2" xfId="336"/>
    <cellStyle name="_O.Taxes-MT_2 2" xfId="337"/>
    <cellStyle name="_O.Taxes-MT_2 3" xfId="338"/>
    <cellStyle name="_O.Taxes-MT_2_CIT" xfId="339"/>
    <cellStyle name="_O.Taxes-MT_2_O. Taxes_31.12.2004" xfId="340"/>
    <cellStyle name="_O.Taxes-MT_2_O.Taxes KMG HO" xfId="341"/>
    <cellStyle name="_O.Taxes-MT_2_O.Taxes KMG HO1" xfId="342"/>
    <cellStyle name="_OBOROT4411" xfId="343"/>
    <cellStyle name="_OPEX analysis" xfId="344"/>
    <cellStyle name="_OPEX analysis 2" xfId="345"/>
    <cellStyle name="_OPEX analysis 3" xfId="346"/>
    <cellStyle name="_O-Taxes_Final_03" xfId="347"/>
    <cellStyle name="_O-Taxes_TH KMG_03" xfId="348"/>
    <cellStyle name="_Payroll" xfId="349"/>
    <cellStyle name="_Payroll 2" xfId="350"/>
    <cellStyle name="_Payroll 3" xfId="351"/>
    <cellStyle name="_Plug" xfId="352"/>
    <cellStyle name="_Plug_ARO_figures_2004" xfId="353"/>
    <cellStyle name="_Plug_Depletion calc 6m 2004" xfId="354"/>
    <cellStyle name="_Plug_PBC 6m 2004 Lenina mine all" xfId="355"/>
    <cellStyle name="_Plug_PBC Lenina mine support for adjs  6m 2004" xfId="356"/>
    <cellStyle name="_Plug_Transformation_Lenina mine_12m2003_NGW adj" xfId="357"/>
    <cellStyle name="_Plug_Transformation_Sibirginskiy mine_6m2004 NGW" xfId="358"/>
    <cellStyle name="_Plug_ГААП 1 полугодие от Том.раз." xfId="359"/>
    <cellStyle name="_Plug_ГААП 6 месяцев 2004г Ленина испр" xfId="360"/>
    <cellStyle name="_Plug_Дополнение к  GAAP 1 полуг 2004 г" xfId="361"/>
    <cellStyle name="_Plug_РВС ГААП 6 мес 03 Ленина" xfId="362"/>
    <cellStyle name="_Plug_РВС_ ш. Ленина_01.03.04 adj" xfId="363"/>
    <cellStyle name="_Plug_Р-з Сибиргинский 6 мес 2004 GAAP" xfId="364"/>
    <cellStyle name="_Plug_Ф3" xfId="365"/>
    <cellStyle name="_Plug_Шахта_Сибиргинская" xfId="366"/>
    <cellStyle name="_ppe recon 5mtd20061" xfId="367"/>
    <cellStyle name="_ppe recon 5mtd20061 2" xfId="368"/>
    <cellStyle name="_ppe recon 5mtd20061 3" xfId="369"/>
    <cellStyle name="_PRICE_1C" xfId="370"/>
    <cellStyle name="_PRICE_1C 2" xfId="371"/>
    <cellStyle name="_PRICE_1C 3" xfId="372"/>
    <cellStyle name="_PRICE_1C 4" xfId="373"/>
    <cellStyle name="_Q.Loans" xfId="374"/>
    <cellStyle name="_Q.Loans 2" xfId="375"/>
    <cellStyle name="_Q.Loans 3" xfId="376"/>
    <cellStyle name="_Q100 Lead" xfId="377"/>
    <cellStyle name="_Q100 Lead 2" xfId="378"/>
    <cellStyle name="_Q100 Lead 3" xfId="379"/>
    <cellStyle name="_Refinery_O.Taxes_my version" xfId="380"/>
    <cellStyle name="_Registers_for taxes" xfId="381"/>
    <cellStyle name="_Revised Transformation schedule_2005_04 June" xfId="382"/>
    <cellStyle name="_Revised Transformation schedule_2005_04 June 2" xfId="383"/>
    <cellStyle name="_Revised Transformation schedule_2005_04 June 3" xfId="384"/>
    <cellStyle name="_SAD" xfId="385"/>
    <cellStyle name="_SAD 2" xfId="386"/>
    <cellStyle name="_SAD 3" xfId="387"/>
    <cellStyle name="_Salary" xfId="388"/>
    <cellStyle name="_Salary 2" xfId="389"/>
    <cellStyle name="_Salary 3" xfId="390"/>
    <cellStyle name="_Salary payable Test" xfId="391"/>
    <cellStyle name="_Salary payable Test 2" xfId="392"/>
    <cellStyle name="_Salary payable Test 3" xfId="393"/>
    <cellStyle name="_Sales vouching IK" xfId="394"/>
    <cellStyle name="_Sales vouching IK 2" xfId="395"/>
    <cellStyle name="_Sales vouching IK 3" xfId="396"/>
    <cellStyle name="_Sheet1" xfId="397"/>
    <cellStyle name="_Sheet1 2" xfId="398"/>
    <cellStyle name="_Sheet1 3" xfId="399"/>
    <cellStyle name="_Sheet1_09.Cash_5months2006" xfId="400"/>
    <cellStyle name="_Sheet1_09.Cash_5months2006 2" xfId="401"/>
    <cellStyle name="_Sheet1_09.Cash_5months2006 3" xfId="402"/>
    <cellStyle name="_Sheet1_A4. TS 30 June 2006" xfId="403"/>
    <cellStyle name="_Sheet1_A4. TS 30 June 2006 2" xfId="404"/>
    <cellStyle name="_Sheet1_A4. TS 30 June 2006 3" xfId="405"/>
    <cellStyle name="_Sheet1_CAP 1" xfId="406"/>
    <cellStyle name="_Sheet1_CAP 1 2" xfId="407"/>
    <cellStyle name="_Sheet1_CAP 1 3" xfId="408"/>
    <cellStyle name="_Sheet1_Elimination entries check" xfId="409"/>
    <cellStyle name="_Sheet1_Elimination entries check 2" xfId="410"/>
    <cellStyle name="_Sheet1_Elimination entries check 3" xfId="411"/>
    <cellStyle name="_Sheet1_fin inc_exp template" xfId="412"/>
    <cellStyle name="_Sheet1_fin inc_exp template 2" xfId="413"/>
    <cellStyle name="_Sheet1_fin inc_exp template 3" xfId="414"/>
    <cellStyle name="_Sheet1_OPEX analysis" xfId="415"/>
    <cellStyle name="_Sheet1_OPEX analysis 2" xfId="416"/>
    <cellStyle name="_Sheet1_OPEX analysis 3" xfId="417"/>
    <cellStyle name="_Sheet1_U1.380" xfId="418"/>
    <cellStyle name="_Sheet1_U1.380 2" xfId="419"/>
    <cellStyle name="_Sheet1_U1.380 3" xfId="420"/>
    <cellStyle name="_Sheet1_Запрос (LLP's)" xfId="421"/>
    <cellStyle name="_Sheet1_Запрос (LLP's) 2" xfId="422"/>
    <cellStyle name="_Sheet1_Запрос (LLP's) 3" xfId="423"/>
    <cellStyle name="_Sheet2" xfId="424"/>
    <cellStyle name="_Sheet2 2" xfId="425"/>
    <cellStyle name="_Sheet2 3" xfId="426"/>
    <cellStyle name="_Sheet3" xfId="427"/>
    <cellStyle name="_Sheet3 2" xfId="428"/>
    <cellStyle name="_Sheet3 3" xfId="429"/>
    <cellStyle name="_Sheet5" xfId="430"/>
    <cellStyle name="_Sheet5 2" xfId="431"/>
    <cellStyle name="_Sheet5 3" xfId="432"/>
    <cellStyle name="_Social sphere objects Emba" xfId="433"/>
    <cellStyle name="_Social sphere objects Emba 2" xfId="434"/>
    <cellStyle name="_Social sphere objects Emba 3" xfId="435"/>
    <cellStyle name="_Sub_01_JSC KazMunaiGaz E&amp;P_2008" xfId="436"/>
    <cellStyle name="_Sub_01_JSC KazMunaiGaz E&amp;P_2008 2" xfId="437"/>
    <cellStyle name="_Sub_01_JSC KazMunaiGaz E&amp;P_2008 3" xfId="438"/>
    <cellStyle name="_support for adj" xfId="439"/>
    <cellStyle name="_support for adj 2" xfId="440"/>
    <cellStyle name="_support for adj 3" xfId="441"/>
    <cellStyle name="_TAX CAP 2006_VAT table" xfId="442"/>
    <cellStyle name="_TAX CAP 2006_VAT table 2" xfId="443"/>
    <cellStyle name="_TAX CAP 2006_VAT table 3" xfId="444"/>
    <cellStyle name="_TAXES (branches)" xfId="445"/>
    <cellStyle name="_Taxes_aktaris 06 2" xfId="446"/>
    <cellStyle name="_Taxes_aktaris 06 2 2" xfId="447"/>
    <cellStyle name="_Taxes_aktaris 06 2 3" xfId="448"/>
    <cellStyle name="_TS AJE 2004 with supporting cal'ns_FINAL" xfId="449"/>
    <cellStyle name="_TS AJE 2004 with supporting cal'ns_FINAL 2" xfId="450"/>
    <cellStyle name="_TS AJE 2004 with supporting cal'ns_FINAL 3" xfId="451"/>
    <cellStyle name="_U CWIP 5MTD2006" xfId="452"/>
    <cellStyle name="_U CWIP 5MTD2006 2" xfId="453"/>
    <cellStyle name="_U CWIP 5MTD2006 3" xfId="454"/>
    <cellStyle name="_U Fixed Assets 5MTD2006" xfId="455"/>
    <cellStyle name="_U Fixed Assets 5MTD2006 2" xfId="456"/>
    <cellStyle name="_U Fixed Assets 5MTD2006 3" xfId="457"/>
    <cellStyle name="_U Property, plant and equipment 5MTD2006" xfId="458"/>
    <cellStyle name="_U Property, plant and equipment 5MTD2006 2" xfId="459"/>
    <cellStyle name="_U Property, plant and equipment 5MTD2006 3" xfId="460"/>
    <cellStyle name="_U1.1 Revenue TH KMG YE 2006 " xfId="461"/>
    <cellStyle name="_U1.1 Revenue TH KMG YE 2006  2" xfId="462"/>
    <cellStyle name="_U1.1 Revenue TH KMG YE 2006  3" xfId="463"/>
    <cellStyle name="_U1.Revenue 2006" xfId="464"/>
    <cellStyle name="_U1.Revenue 2006 2" xfId="465"/>
    <cellStyle name="_U1.Revenue 2006 3" xfId="466"/>
    <cellStyle name="_U1.Revenues" xfId="467"/>
    <cellStyle name="_U1.Revenues 2" xfId="468"/>
    <cellStyle name="_U1.Revenues 3" xfId="469"/>
    <cellStyle name="_U2.1 Payroll" xfId="470"/>
    <cellStyle name="_U2.1 Payroll 2" xfId="471"/>
    <cellStyle name="_U2.1 Payroll 3" xfId="472"/>
    <cellStyle name="_U2.950 Payroll expenses YE" xfId="473"/>
    <cellStyle name="_U2.BT payroll analytics" xfId="474"/>
    <cellStyle name="_U2.BT payroll analytics 2" xfId="475"/>
    <cellStyle name="_U2.BT payroll analytics 3" xfId="476"/>
    <cellStyle name="_U2.Payroll" xfId="477"/>
    <cellStyle name="_U2.Payroll 2" xfId="478"/>
    <cellStyle name="_U2.Payroll 3" xfId="479"/>
    <cellStyle name="_Vacation Provision" xfId="480"/>
    <cellStyle name="_Vacation Provision 2" xfId="481"/>
    <cellStyle name="_Vacation Provision 3" xfId="482"/>
    <cellStyle name="_WHT" xfId="483"/>
    <cellStyle name="_WHT 2" xfId="484"/>
    <cellStyle name="_WHT 3" xfId="485"/>
    <cellStyle name="_Worksheet in Фрагмент (7)" xfId="486"/>
    <cellStyle name="_Worksheet in Фрагмент (7) 2" xfId="487"/>
    <cellStyle name="_Worksheet in Фрагмент (7) 3" xfId="488"/>
    <cellStyle name="_X Intangible assets 5MTD2005" xfId="489"/>
    <cellStyle name="_X Intangible assets 5MTD2005 2" xfId="490"/>
    <cellStyle name="_X Intangible assets 5MTD2005 3" xfId="491"/>
    <cellStyle name="_X1.1000 Reconciliation of taxes" xfId="492"/>
    <cellStyle name="_X1.1000 Reconciliation of taxes (TS 34)" xfId="493"/>
    <cellStyle name="_X1.1000 Reconciliation of taxes (TS 34) 2" xfId="494"/>
    <cellStyle name="_X1.1000 Reconciliation of taxes (TS 34) 3" xfId="495"/>
    <cellStyle name="_X1.1000 Reconciliation of taxes 10" xfId="496"/>
    <cellStyle name="_X1.1000 Reconciliation of taxes 11" xfId="497"/>
    <cellStyle name="_X1.1000 Reconciliation of taxes 11 2" xfId="498"/>
    <cellStyle name="_X1.1000 Reconciliation of taxes 12" xfId="499"/>
    <cellStyle name="_X1.1000 Reconciliation of taxes 12 2" xfId="500"/>
    <cellStyle name="_X1.1000 Reconciliation of taxes 13" xfId="501"/>
    <cellStyle name="_X1.1000 Reconciliation of taxes 14" xfId="502"/>
    <cellStyle name="_X1.1000 Reconciliation of taxes 15" xfId="503"/>
    <cellStyle name="_X1.1000 Reconciliation of taxes 16" xfId="504"/>
    <cellStyle name="_X1.1000 Reconciliation of taxes 17" xfId="505"/>
    <cellStyle name="_X1.1000 Reconciliation of taxes 18" xfId="506"/>
    <cellStyle name="_X1.1000 Reconciliation of taxes 19" xfId="507"/>
    <cellStyle name="_X1.1000 Reconciliation of taxes 2" xfId="508"/>
    <cellStyle name="_X1.1000 Reconciliation of taxes 20" xfId="509"/>
    <cellStyle name="_X1.1000 Reconciliation of taxes 21" xfId="510"/>
    <cellStyle name="_X1.1000 Reconciliation of taxes 22" xfId="511"/>
    <cellStyle name="_X1.1000 Reconciliation of taxes 23" xfId="512"/>
    <cellStyle name="_X1.1000 Reconciliation of taxes 24" xfId="513"/>
    <cellStyle name="_X1.1000 Reconciliation of taxes 25" xfId="514"/>
    <cellStyle name="_X1.1000 Reconciliation of taxes 26" xfId="515"/>
    <cellStyle name="_X1.1000 Reconciliation of taxes 27" xfId="516"/>
    <cellStyle name="_X1.1000 Reconciliation of taxes 28" xfId="517"/>
    <cellStyle name="_X1.1000 Reconciliation of taxes 29" xfId="518"/>
    <cellStyle name="_X1.1000 Reconciliation of taxes 3" xfId="519"/>
    <cellStyle name="_X1.1000 Reconciliation of taxes 30" xfId="520"/>
    <cellStyle name="_X1.1000 Reconciliation of taxes 31" xfId="521"/>
    <cellStyle name="_X1.1000 Reconciliation of taxes 32" xfId="522"/>
    <cellStyle name="_X1.1000 Reconciliation of taxes 33" xfId="523"/>
    <cellStyle name="_X1.1000 Reconciliation of taxes 34" xfId="524"/>
    <cellStyle name="_X1.1000 Reconciliation of taxes 35" xfId="525"/>
    <cellStyle name="_X1.1000 Reconciliation of taxes 36" xfId="526"/>
    <cellStyle name="_X1.1000 Reconciliation of taxes 37" xfId="527"/>
    <cellStyle name="_X1.1000 Reconciliation of taxes 38" xfId="528"/>
    <cellStyle name="_X1.1000 Reconciliation of taxes 39" xfId="529"/>
    <cellStyle name="_X1.1000 Reconciliation of taxes 4" xfId="530"/>
    <cellStyle name="_X1.1000 Reconciliation of taxes 40" xfId="531"/>
    <cellStyle name="_X1.1000 Reconciliation of taxes 41" xfId="532"/>
    <cellStyle name="_X1.1000 Reconciliation of taxes 42" xfId="533"/>
    <cellStyle name="_X1.1000 Reconciliation of taxes 43" xfId="534"/>
    <cellStyle name="_X1.1000 Reconciliation of taxes 44" xfId="535"/>
    <cellStyle name="_X1.1000 Reconciliation of taxes 45" xfId="536"/>
    <cellStyle name="_X1.1000 Reconciliation of taxes 46" xfId="537"/>
    <cellStyle name="_X1.1000 Reconciliation of taxes 47" xfId="538"/>
    <cellStyle name="_X1.1000 Reconciliation of taxes 48" xfId="539"/>
    <cellStyle name="_X1.1000 Reconciliation of taxes 49" xfId="540"/>
    <cellStyle name="_X1.1000 Reconciliation of taxes 5" xfId="541"/>
    <cellStyle name="_X1.1000 Reconciliation of taxes 50" xfId="542"/>
    <cellStyle name="_X1.1000 Reconciliation of taxes 51" xfId="543"/>
    <cellStyle name="_X1.1000 Reconciliation of taxes 52" xfId="544"/>
    <cellStyle name="_X1.1000 Reconciliation of taxes 53" xfId="545"/>
    <cellStyle name="_X1.1000 Reconciliation of taxes 54" xfId="546"/>
    <cellStyle name="_X1.1000 Reconciliation of taxes 6" xfId="547"/>
    <cellStyle name="_X1.1000 Reconciliation of taxes 7" xfId="548"/>
    <cellStyle name="_X1.1000 Reconciliation of taxes 8" xfId="549"/>
    <cellStyle name="_X1.1000 Reconciliation of taxes 9" xfId="550"/>
    <cellStyle name="_YE O. Taxes KMGD" xfId="551"/>
    <cellStyle name="_Z4.1.1_off-balance_YE" xfId="552"/>
    <cellStyle name="_Z4.1.1_off-balance_YE 2" xfId="553"/>
    <cellStyle name="_Z4.1.1_off-balance_YE 3" xfId="554"/>
    <cellStyle name="_А Основные средства 6 месяцев 2006 года (1)" xfId="555"/>
    <cellStyle name="_А Основные средства 6 месяцев 2006 года (1) 2" xfId="556"/>
    <cellStyle name="_А Основные средства 6 месяцев 2006 года (1) 3" xfId="557"/>
    <cellStyle name="_А Основные средства 6 месяцев 2006 года (1)1" xfId="558"/>
    <cellStyle name="_А Основные средства 6 месяцев 2006 года (1)1 2" xfId="559"/>
    <cellStyle name="_А Основные средства 6 месяцев 2006 года (1)1 3" xfId="560"/>
    <cellStyle name="_Баланс за 2005 год окончательный" xfId="561"/>
    <cellStyle name="_Баланс за 2005 год окончательный 2" xfId="562"/>
    <cellStyle name="_Баланс за 2005 год окончательный 3" xfId="563"/>
    <cellStyle name="_БИЗНЕС-ПЛАН 2004 ГОД 2 вариант" xfId="564"/>
    <cellStyle name="_БИЗНЕС-ПЛАН 2004 год 3 вар" xfId="565"/>
    <cellStyle name="_БП_КНП- 2004 по формам Сибнефти от 18.09.2003" xfId="566"/>
    <cellStyle name="_Бюдж.формы ЗАО АГ" xfId="567"/>
    <cellStyle name="_Бюдж.формы ЗАО АГ 2" xfId="568"/>
    <cellStyle name="_Бюдж.формы ЗАО АГ 3" xfId="569"/>
    <cellStyle name="_Бюджет 2,3,4,5,7,8,9, налоги, акцизы на 01_2004 от 17-25_12_03 " xfId="570"/>
    <cellStyle name="_Бюджет 2005 к защите" xfId="571"/>
    <cellStyle name="_Бюджет 2005 к защите 2" xfId="572"/>
    <cellStyle name="_Бюджет 2005 к защите 3" xfId="573"/>
    <cellStyle name="_Бюджет 2007" xfId="574"/>
    <cellStyle name="_Бюджет 2007 2" xfId="575"/>
    <cellStyle name="_Бюджет 2007 3" xfId="576"/>
    <cellStyle name="_Бюджет АМАНГЕЛЬДЫ ГАЗ на 2006 год (Заке 190705)" xfId="577"/>
    <cellStyle name="_Бюджет АМАНГЕЛЬДЫ ГАЗ на 2006 год (Заке 190705) 2" xfId="578"/>
    <cellStyle name="_Бюджет АМАНГЕЛЬДЫ ГАЗ на 2006 год (Заке 190705) 3" xfId="579"/>
    <cellStyle name="_бюджет АО АПК на 2007 2" xfId="580"/>
    <cellStyle name="_бюджет АО АПК на 2007 2 2" xfId="581"/>
    <cellStyle name="_бюджет АО АПК на 2007 2 3" xfId="582"/>
    <cellStyle name="_Бюджетная заявка СИТ  на 2008" xfId="583"/>
    <cellStyle name="_Бюджетная заявка СИТ  на 2008 2" xfId="584"/>
    <cellStyle name="_Бюджетная заявка СИТ  на 2008 3" xfId="585"/>
    <cellStyle name="_ВГО 2007 год для КТГ" xfId="586"/>
    <cellStyle name="_ВГО 2007 год для КТГ 2" xfId="587"/>
    <cellStyle name="_ВГО 2007 год для КТГ 3" xfId="588"/>
    <cellStyle name="_ВГО за 10 мес (для КТГ)" xfId="589"/>
    <cellStyle name="_ВГО за 10 мес (для КТГ) 2" xfId="590"/>
    <cellStyle name="_ВГО за 10 мес (для КТГ) 3" xfId="591"/>
    <cellStyle name="_Внутрегруповой деб. и кред за 2005г." xfId="592"/>
    <cellStyle name="_Внутрегруповой деб. и кред за 2005г. 2" xfId="593"/>
    <cellStyle name="_Внутрегруповой деб. и кред за 2005г. 3" xfId="594"/>
    <cellStyle name="_Внутригр_расш_ПР 2007 для отправки КТГ (24.08.07) " xfId="595"/>
    <cellStyle name="_Внутригр_расш_ПР 2007 для отправки КТГ (24.08.07)  2" xfId="596"/>
    <cellStyle name="_Внутригр_расш_ПР 2007 для отправки КТГ (24.08.07)  3" xfId="597"/>
    <cellStyle name="_Внутригр_расш_ПР 8-10" xfId="598"/>
    <cellStyle name="_Внутригр_расш_ПР 8-10 2" xfId="599"/>
    <cellStyle name="_Внутригр_расш_ПР 8-10 3" xfId="600"/>
    <cellStyle name="_ДИТАТ ОС АРЕНДА СВОД 2005 пром  16 06 05 для ННГ" xfId="601"/>
    <cellStyle name="_ДИТАТ ОС АРЕНДА СВОД 2005 пром. 14.06.05 для ННГ" xfId="602"/>
    <cellStyle name="_для бюджетников" xfId="603"/>
    <cellStyle name="_для бюджетников 2" xfId="604"/>
    <cellStyle name="_для бюджетников 3" xfId="605"/>
    <cellStyle name="_Дочки BS-за 2004г. и 6-м.05г MT" xfId="606"/>
    <cellStyle name="_Дочки BS-за 2004г. и 6-м.05г MT 2" xfId="607"/>
    <cellStyle name="_Дочки BS-за 2004г. и 6-м.05г MT 3" xfId="608"/>
    <cellStyle name="_Запрос (LLP's)" xfId="609"/>
    <cellStyle name="_Запрос (LLP's) 2" xfId="610"/>
    <cellStyle name="_Запрос (LLP's) 3" xfId="611"/>
    <cellStyle name="_Запрос аудиторов (CAP_HO_KMG_ 2009 6m)" xfId="612"/>
    <cellStyle name="_Изменение ФГЗ форм1" xfId="613"/>
    <cellStyle name="_Изменение ФГЗ форм1 2" xfId="614"/>
    <cellStyle name="_Изменение ФГЗ форм1 3" xfId="615"/>
    <cellStyle name="_Исп КВЛ 1 кварт 07 (02.05.07)" xfId="616"/>
    <cellStyle name="_Исп КВЛ 1 кварт 07 (02.05.07) 2" xfId="617"/>
    <cellStyle name="_Исп КВЛ 1 кварт 07 (02.05.07) 3" xfId="618"/>
    <cellStyle name="_ИТАТ-2003-10 (вар.2)" xfId="619"/>
    <cellStyle name="_ИЦА 79 новая модель_c  увеличением затрат" xfId="620"/>
    <cellStyle name="_ИЦА 79 новая модель_c  увеличением затрат 2" xfId="621"/>
    <cellStyle name="_ИЦА 79 новая модель_c  увеличением затрат 3" xfId="622"/>
    <cellStyle name="_ИЦА 79 новая модель_c  увеличением затрат по МСФО" xfId="623"/>
    <cellStyle name="_ИЦА 79 новая модель_c  увеличением затрат по МСФО 2" xfId="624"/>
    <cellStyle name="_ИЦА 79 новая модель_c  увеличением затрат по МСФО 3" xfId="625"/>
    <cellStyle name="_КВЛ 2007-2011ДОГМ" xfId="626"/>
    <cellStyle name="_КВЛ 2007-2011ДОГМ 2" xfId="627"/>
    <cellStyle name="_КВЛ 2007-2011ДОГМ 3" xfId="628"/>
    <cellStyle name="_КВЛ 2007-2011ДОГМ_Свод 1 квартал 2008 для КТГ" xfId="629"/>
    <cellStyle name="_КВЛ 2007-2011ДОГМ_Свод 1 квартал 2008 для КТГ 2" xfId="630"/>
    <cellStyle name="_КВЛ 2007-2011ДОГМ_Свод 1 квартал 2008 для КТГ 3" xfId="631"/>
    <cellStyle name="_КВЛ ТЗ-07-11" xfId="632"/>
    <cellStyle name="_КВЛ ТЗ-07-11 2" xfId="633"/>
    <cellStyle name="_КВЛ ТЗ-07-11 3" xfId="634"/>
    <cellStyle name="_КВЛ ТЗ-07-11_Свод 1 квартал 2008 для КТГ" xfId="635"/>
    <cellStyle name="_КВЛ ТЗ-07-11_Свод 1 квартал 2008 для КТГ 2" xfId="636"/>
    <cellStyle name="_КВЛ ТЗ-07-11_Свод 1 квартал 2008 для КТГ 3" xfId="637"/>
    <cellStyle name="_Книга1" xfId="638"/>
    <cellStyle name="_Книга1 2" xfId="639"/>
    <cellStyle name="_Книга1 3" xfId="640"/>
    <cellStyle name="_Книга2" xfId="641"/>
    <cellStyle name="_Книга2 2" xfId="642"/>
    <cellStyle name="_Книга2 3" xfId="643"/>
    <cellStyle name="_Кодировка компаний_иерархия" xfId="644"/>
    <cellStyle name="_Кодировка компаний_иерархия 2" xfId="645"/>
    <cellStyle name="_Кодировка компаний_иерархия 3" xfId="646"/>
    <cellStyle name="_Кодировка от 17 3 2010" xfId="647"/>
    <cellStyle name="_Кодировка от 17 3 2010 2" xfId="648"/>
    <cellStyle name="_Кодировка от 17 3 2010 3" xfId="649"/>
    <cellStyle name="_Консол  фин отчет  по МСФО за 2005г с измен" xfId="650"/>
    <cellStyle name="_Консол  фин отчет  по МСФО за 2005г с измен 2" xfId="651"/>
    <cellStyle name="_Консол  фин отчет  по МСФО за 2005г с измен 3" xfId="652"/>
    <cellStyle name="_Консол  фин отчет  по МСФО за 4-месяц   2006г (2)" xfId="653"/>
    <cellStyle name="_Консол  фин отчет  по МСФО за 4-месяц   2006г (2) 2" xfId="654"/>
    <cellStyle name="_Консол  фин отчет  по МСФО за 4-месяц   2006г (2) 3" xfId="655"/>
    <cellStyle name="_Консол  фин отчет  по МСФО за 5-м  2005г " xfId="656"/>
    <cellStyle name="_Консол  фин отчет  по МСФО за 5-м  2005г  2" xfId="657"/>
    <cellStyle name="_Консол  фин отчет  по МСФО за 5-м  2005г  3" xfId="658"/>
    <cellStyle name="_Консолид Фин.Отч.РД КМГдля КМГ за 1 полугодие 2005г оконч." xfId="659"/>
    <cellStyle name="_Консолид Фин.Отч.РД КМГдля КМГ за 1 полугодие 2005г оконч. 2" xfId="660"/>
    <cellStyle name="_Консолид Фин.Отч.РД КМГдля КМГ за 1 полугодие 2005г оконч. 3" xfId="661"/>
    <cellStyle name="_Консолидация бюджетов группы 3НКдубль 2" xfId="662"/>
    <cellStyle name="_Консолидация бюджетов группы 3НКдубль 2 2" xfId="663"/>
    <cellStyle name="_Консолидация бюджетов группы 3НКдубль 2 3" xfId="664"/>
    <cellStyle name="_Копия Консол  фин отчет  по МСФО за 2005г с измен_Aliya" xfId="665"/>
    <cellStyle name="_Копия Консол  фин отчет  по МСФО за 2005г с измен_Aliya 2" xfId="666"/>
    <cellStyle name="_Копия Консол  фин отчет  по МСФО за 2005г с измен_Aliya 3" xfId="667"/>
    <cellStyle name="_Копия Копия бюджет консолид за 2007-2009(1)" xfId="668"/>
    <cellStyle name="_Копия Копия бюджет консолид за 2007-2009(1) 2" xfId="669"/>
    <cellStyle name="_Копия Копия бюджет консолид за 2007-2009(1) 3" xfId="670"/>
    <cellStyle name="_курс 117_KTG_N79_26.09.06" xfId="671"/>
    <cellStyle name="_курс 117_KTG_N79_26.09.06 2" xfId="672"/>
    <cellStyle name="_курс 117_KTG_N79_26.09.06 3" xfId="673"/>
    <cellStyle name="_курс 117_KTG_N79_26.09.06_gulnar" xfId="674"/>
    <cellStyle name="_курс 117_KTG_N79_26.09.06_gulnar 2" xfId="675"/>
    <cellStyle name="_курс 117_KTG_N79_26.09.06_gulnar 3" xfId="676"/>
    <cellStyle name="_лимит по рабочим" xfId="677"/>
    <cellStyle name="_Лист Microsoft Excel" xfId="678"/>
    <cellStyle name="_Лист Microsoft Excel 2" xfId="679"/>
    <cellStyle name="_Лист Microsoft Excel 3" xfId="680"/>
    <cellStyle name="_мебель, оборудование инвентарь1207" xfId="681"/>
    <cellStyle name="_мебель, оборудование инвентарь1207 2" xfId="682"/>
    <cellStyle name="_мебель, оборудование инвентарь1207 3" xfId="683"/>
    <cellStyle name="_мебель, оборудование инвентарь1207 4" xfId="684"/>
    <cellStyle name="_Налоговые регистры по КПН с нер-та 2009" xfId="685"/>
    <cellStyle name="_Налоговые регистры по Платам 2009-2010" xfId="686"/>
    <cellStyle name="_Налоговые регистры по ТР, ЗМ и Имущ.2009-2010" xfId="687"/>
    <cellStyle name="_о.с. и тмз на01.06.06г." xfId="688"/>
    <cellStyle name="_о.с. и тмз на01.06.06г. 2" xfId="689"/>
    <cellStyle name="_о.с. и тмз на01.06.06г. 3" xfId="690"/>
    <cellStyle name="_Озен Елес  Информация к аудиту за  2005 г" xfId="691"/>
    <cellStyle name="_Озен Елес  Информация к аудиту за  2005 г 2" xfId="692"/>
    <cellStyle name="_Озен Елес  Информация к аудиту за  2005 г 3" xfId="693"/>
    <cellStyle name="_отдельная отчетность РД КМГ за 2005гс изм.." xfId="694"/>
    <cellStyle name="_отдельная отчетность РД КМГ за 2005гс изм.. 2" xfId="695"/>
    <cellStyle name="_отдельная отчетность РД КМГ за 2005гс изм.. 3" xfId="696"/>
    <cellStyle name="_ОТЧЕТ для ДКФ    06 04 05  (6)" xfId="697"/>
    <cellStyle name="_ОТЧЕТ для ДКФ    06 04 05  (6) 2" xfId="698"/>
    <cellStyle name="_ОТЧЕТ для ДКФ    06 04 05  (6) 3" xfId="699"/>
    <cellStyle name="_ОТЧЕТ для ДКФ    06 04 05  (6) 4" xfId="700"/>
    <cellStyle name="_ОТЧЕТ ЗА 2006г К ЗАЩИТЕ " xfId="701"/>
    <cellStyle name="_ОТЧЕТ ЗА 2006г К ЗАЩИТЕ  2" xfId="702"/>
    <cellStyle name="_ОТЧЕТ ЗА 2006г К ЗАЩИТЕ  3" xfId="703"/>
    <cellStyle name="_ОТЭ" xfId="704"/>
    <cellStyle name="_Перерасчет долевого дохода по доч ТОО" xfId="705"/>
    <cellStyle name="_Перерасчет долевого дохода по доч ТОО 2" xfId="706"/>
    <cellStyle name="_Перерасчет долевого дохода по доч ТОО 3" xfId="707"/>
    <cellStyle name="_План развития ПТС на 2005-2010 (связи станционной части)" xfId="708"/>
    <cellStyle name="_План развития ПТС на 2005-2010 (связи станционной части) 2" xfId="709"/>
    <cellStyle name="_План развития ПТС на 2005-2010 (связи станционной части) 3" xfId="710"/>
    <cellStyle name="_План развития ПТС на 2005-2010 (связи станционной части) 4" xfId="711"/>
    <cellStyle name="_Платежный бюджет БП_2006." xfId="712"/>
    <cellStyle name="_Прил 8Кратк. долг.деб.зд" xfId="713"/>
    <cellStyle name="_Прил 8Кратк. долг.деб.зд 2" xfId="714"/>
    <cellStyle name="_Прил 8Кратк. долг.деб.зд 3" xfId="715"/>
    <cellStyle name="_Прилож - ООО  ЗН" xfId="716"/>
    <cellStyle name="_Прилож 1 ОАО Сибнефть - Ноябрьскнефтегаз от 14.06" xfId="717"/>
    <cellStyle name="_Приложение 4" xfId="718"/>
    <cellStyle name="_Приложение 4 2" xfId="719"/>
    <cellStyle name="_Приложение 4 3" xfId="720"/>
    <cellStyle name="_Приложение 5" xfId="721"/>
    <cellStyle name="_Приложение 6" xfId="722"/>
    <cellStyle name="_Приложение 7Долг.деб.зад-ть" xfId="723"/>
    <cellStyle name="_Приложение 7Долг.деб.зад-ть 2" xfId="724"/>
    <cellStyle name="_Приложение 7Долг.деб.зад-ть 3" xfId="725"/>
    <cellStyle name="_Приложения к формам отчетов" xfId="726"/>
    <cellStyle name="_Приложения к формам отчетов 2" xfId="727"/>
    <cellStyle name="_Приложения к формам отчетов 3" xfId="728"/>
    <cellStyle name="_Приложения к формам отчетов за июнь 2006г" xfId="729"/>
    <cellStyle name="_Приложения к формам отчетов за июнь 2006г 2" xfId="730"/>
    <cellStyle name="_Приложения к формам отчетов за июнь 2006г 3" xfId="731"/>
    <cellStyle name="_Приложения к формам отчетов за май 2006г (свод)" xfId="732"/>
    <cellStyle name="_Приложения к формам отчетов за май 2006г (свод) 2" xfId="733"/>
    <cellStyle name="_Приложения к формам отчетов за май 2006г (свод) 3" xfId="734"/>
    <cellStyle name="_Программа на 2005г по направлениям -  от 10 06 05" xfId="735"/>
    <cellStyle name="_произв.цели - приложение к СНР_айгерим_09.11" xfId="736"/>
    <cellStyle name="_произв.цели - приложение к СНР_айгерим_09.11 2" xfId="737"/>
    <cellStyle name="_произв.цели - приложение к СНР_айгерим_09.11 3" xfId="738"/>
    <cellStyle name="_произв.цели - приложение к СНР_айгерим_09.11 4" xfId="739"/>
    <cellStyle name="_Расчет себестоимости Аманегльдинского газа" xfId="740"/>
    <cellStyle name="_Расчет себестоимости Аманегльдинского газа 2" xfId="741"/>
    <cellStyle name="_Расчет себестоимости Аманегльдинского газа 3" xfId="742"/>
    <cellStyle name="_Расширенные приложения c кодировкой от 15032010 по форме 1, 3, 4" xfId="743"/>
    <cellStyle name="_Расширенные приложения c кодировкой от 15032010 по форме 1, 3, 4 2" xfId="744"/>
    <cellStyle name="_Расширенные приложения c кодировкой от 15032010 по форме 1, 3, 4 3" xfId="745"/>
    <cellStyle name="_Регистрация договоров 2003" xfId="746"/>
    <cellStyle name="_Регистрация договоров 2003 2" xfId="747"/>
    <cellStyle name="_Регистрация договоров 2003 3" xfId="748"/>
    <cellStyle name="_регистры КПН приказ 565 (вар  2 - недр-ль с одним контрактом)" xfId="749"/>
    <cellStyle name="_САС-БП 2004 г (2вариант)" xfId="750"/>
    <cellStyle name="_САС-БП 2004 г (2вариант) ЮКОС" xfId="751"/>
    <cellStyle name="_сверка для аудитора" xfId="752"/>
    <cellStyle name="_СВЕРКА ФАКТ 2006 с Ф.2Бух" xfId="753"/>
    <cellStyle name="_СВЕРКА ФАКТ 2006 с Ф.2Бух 2" xfId="754"/>
    <cellStyle name="_СВЕРКА ФАКТ 2006 с Ф.2Бух 3" xfId="755"/>
    <cellStyle name="_Себестоимость" xfId="756"/>
    <cellStyle name="_Себестоимость 2" xfId="757"/>
    <cellStyle name="_Себестоимость 3" xfId="758"/>
    <cellStyle name="_сентябрь -посл. вариант ЖГРЭС 2007" xfId="759"/>
    <cellStyle name="_сентябрь -посл. вариант ЖГРЭС 2007 2" xfId="760"/>
    <cellStyle name="_сентябрь -посл. вариант ЖГРЭС 2007 3" xfId="761"/>
    <cellStyle name="_Спецификация к договору Актобе" xfId="762"/>
    <cellStyle name="_Спецификация к договору Актобе 2" xfId="763"/>
    <cellStyle name="_Спецификация к договору Актобе 3" xfId="764"/>
    <cellStyle name="_СУО" xfId="765"/>
    <cellStyle name="_СУО 2" xfId="766"/>
    <cellStyle name="_СУО 3" xfId="767"/>
    <cellStyle name="_Таблица по НДС Асхат" xfId="768"/>
    <cellStyle name="_ТОО Эмбаэнергомунай -2005г" xfId="769"/>
    <cellStyle name="_ТОО Эмбаэнергомунай -2005г 2" xfId="770"/>
    <cellStyle name="_ТОО Эмбаэнергомунай -2005г 3" xfId="771"/>
    <cellStyle name="_Транспорт. расходы в Актау и по городу" xfId="772"/>
    <cellStyle name="_Транспорт. расходы в Актау и по городу 2" xfId="773"/>
    <cellStyle name="_Транспорт. расходы в Актау и по городу 3" xfId="774"/>
    <cellStyle name="_Утв СД Бюджет расшиф 29 12 05" xfId="775"/>
    <cellStyle name="_Утв СД Бюджет расшиф 29 12 05 2" xfId="776"/>
    <cellStyle name="_Утв СД Бюджет расшиф 29 12 05 3" xfId="777"/>
    <cellStyle name="_Утв СД Бюджет расшиф 29 12 05 4" xfId="778"/>
    <cellStyle name="_Факт КТГ за 1-кв.2007г+." xfId="779"/>
    <cellStyle name="_Факт КТГ за 1-кв.2007г+. 2" xfId="780"/>
    <cellStyle name="_Факт КТГ за 1-кв.2007г+. 3" xfId="781"/>
    <cellStyle name="_Финотчет аудированный на 29.02.08" xfId="782"/>
    <cellStyle name="_Финотчет аудированный на 29.02.08 2" xfId="783"/>
    <cellStyle name="_Финотчет аудированный на 29.02.08 3" xfId="784"/>
    <cellStyle name="_Финотчет за 1 квартал" xfId="785"/>
    <cellStyle name="_Финотчет за 1 квартал 2" xfId="786"/>
    <cellStyle name="_Финотчет за 1 квартал 3" xfId="787"/>
    <cellStyle name="_Форма ввода для гибкой загрузки КМГ 12.2008" xfId="788"/>
    <cellStyle name="_Форма ввода для гибкой загрузки КМГ 12.2008 2" xfId="789"/>
    <cellStyle name="_Форма ввода для гибкой загрузки КМГ 12.2008 3" xfId="790"/>
    <cellStyle name="_Форма ввода для гибкой загрузки КМГ Долевой 06.2009" xfId="791"/>
    <cellStyle name="_Форма ввода для гибкой загрузки КМГ Долевой 06.2009 2" xfId="792"/>
    <cellStyle name="_Форма ввода для гибкой загрузки КМГ Долевой 06.2009 3" xfId="793"/>
    <cellStyle name="_Форма дуль 2" xfId="794"/>
    <cellStyle name="_Форма дуль 2 2" xfId="795"/>
    <cellStyle name="_Форма дуль 2 3" xfId="796"/>
    <cellStyle name="_Формы БП_ Юкос (послед)" xfId="797"/>
    <cellStyle name="_Формы за 6-м.2006г. (1,2,3)" xfId="798"/>
    <cellStyle name="_Формы за 6-м.2006г. (1,2,3) 2" xfId="799"/>
    <cellStyle name="_Формы за 6-м.2006г. (1,2,3) 3" xfId="800"/>
    <cellStyle name="_Формы МСФО- для ДЧП КМГ-Финотчет-1 кв.2007 г." xfId="801"/>
    <cellStyle name="_Формы МСФО- для ДЧП КМГ-Финотчет-1 кв.2007 г. 2" xfId="802"/>
    <cellStyle name="_Формы МСФО- для ДЧП КМГ-Финотчет-1 кв.2007 г. 3" xfId="803"/>
    <cellStyle name="_Формы МСФО доработ.14 12 05 ЗА 12 МЕСЯЦЕВ" xfId="804"/>
    <cellStyle name="_Формы МСФО доработ.14 12 05 ЗА 12 МЕСЯЦЕВ 2" xfId="805"/>
    <cellStyle name="_Формы МСФО доработ.14 12 05 ЗА 12 МЕСЯЦЕВ 3" xfId="806"/>
    <cellStyle name="_Формы Отчета за 9-месяцев 2007 г для КТГ 301007" xfId="807"/>
    <cellStyle name="_Формы Отчета за 9-месяцев 2007 г для КТГ 301007 2" xfId="808"/>
    <cellStyle name="_Формы Отчета за 9-месяцев 2007 г для КТГ 301007 3" xfId="809"/>
    <cellStyle name="_Формы ФО с раскрытиями_реальный сектор" xfId="810"/>
    <cellStyle name="_Формы ФО с раскрытиями_реальный сектор 2" xfId="811"/>
    <cellStyle name="_Формы ФО с раскрытиями_реальный сектор 3" xfId="812"/>
    <cellStyle name="_шаблон к письму нк 03-8777" xfId="813"/>
    <cellStyle name="_Элиминирование в форме №2" xfId="814"/>
    <cellStyle name="_Элиминирование в форме №2 2" xfId="815"/>
    <cellStyle name="_Элиминирование в форме №2 3" xfId="816"/>
    <cellStyle name="_январь-май 2007" xfId="817"/>
    <cellStyle name="_январь-май 2007 2" xfId="818"/>
    <cellStyle name="_январь-май 2007 3" xfId="819"/>
    <cellStyle name="”€?ђ?‘?‚›?" xfId="820"/>
    <cellStyle name="”€ЌЂЌ‘Ћ‚›‰" xfId="821"/>
    <cellStyle name="”€ЌЂЌ‘Ћ‚›‰ 2" xfId="822"/>
    <cellStyle name="”€ЌЂЌ‘Ћ‚›‰ 3" xfId="823"/>
    <cellStyle name="”€қђқ‘һ‚›ү" xfId="824"/>
    <cellStyle name="”€љ‘€ђ?‚ђ??›?" xfId="825"/>
    <cellStyle name="”€Љ‘€ђҺ‚ЂҚҚ›ү" xfId="826"/>
    <cellStyle name="”€Љ‘€ђҺ‚ЂҚҚ›ү 2" xfId="827"/>
    <cellStyle name="”€Љ‘€ђҺ‚ЂҚҚ›ү 3" xfId="828"/>
    <cellStyle name="”€Љ‘€ђЋ‚ЂЌЌ›‰" xfId="829"/>
    <cellStyle name="”€Љ‘€ђЋ‚ЂЌЌ›‰ 2" xfId="830"/>
    <cellStyle name="”€Љ‘€ђЋ‚ЂЌЌ›‰ 3" xfId="831"/>
    <cellStyle name="”ќђќ‘ћ‚›‰" xfId="832"/>
    <cellStyle name="”ќђќ‘ћ‚›‰ 2" xfId="833"/>
    <cellStyle name="”љ‘ђћ‚ђќќ›‰" xfId="834"/>
    <cellStyle name="”љ‘ђћ‚ђќќ›‰ 2" xfId="835"/>
    <cellStyle name="„…?…†?›?" xfId="836"/>
    <cellStyle name="„…ќ…†ќ›‰" xfId="837"/>
    <cellStyle name="„…ќ…†ќ›‰ 2" xfId="838"/>
    <cellStyle name="„…қ…†қ›ү" xfId="839"/>
    <cellStyle name="€’???‚›?" xfId="840"/>
    <cellStyle name="€’???‚›? 2" xfId="841"/>
    <cellStyle name="€’???‚›? 3" xfId="842"/>
    <cellStyle name="€’һғһ‚›ү" xfId="843"/>
    <cellStyle name="€’һғһ‚›ү 2" xfId="844"/>
    <cellStyle name="€’һғһ‚›ү 3" xfId="845"/>
    <cellStyle name="€’ЋѓЋ‚›‰" xfId="846"/>
    <cellStyle name="€’ЋѓЋ‚›‰ 2" xfId="847"/>
    <cellStyle name="€’ЋѓЋ‚›‰ 3" xfId="848"/>
    <cellStyle name="‡ђѓћ‹ћ‚ћљ1" xfId="849"/>
    <cellStyle name="‡ђѓћ‹ћ‚ћљ1 2" xfId="850"/>
    <cellStyle name="‡ђѓћ‹ћ‚ћљ1 3" xfId="851"/>
    <cellStyle name="‡ђѓћ‹ћ‚ћљ1 4" xfId="852"/>
    <cellStyle name="‡ђѓћ‹ћ‚ћљ2" xfId="853"/>
    <cellStyle name="‡ђѓћ‹ћ‚ћљ2 2" xfId="854"/>
    <cellStyle name="‡ђѓћ‹ћ‚ћљ2 3" xfId="855"/>
    <cellStyle name="‡ђѓћ‹ћ‚ћљ2 4" xfId="856"/>
    <cellStyle name="•WЏЂ_ЉO‰?—a‹?" xfId="857"/>
    <cellStyle name="’ћѓћ‚›‰" xfId="858"/>
    <cellStyle name="’ћѓћ‚›‰ 2" xfId="859"/>
    <cellStyle name="’ћѓћ‚›‰ 3" xfId="860"/>
    <cellStyle name="’ћѓћ‚›‰ 4" xfId="861"/>
    <cellStyle name="" xfId="862"/>
    <cellStyle name="" xfId="863"/>
    <cellStyle name=" 10" xfId="864"/>
    <cellStyle name=" 10" xfId="865"/>
    <cellStyle name=" 11" xfId="866"/>
    <cellStyle name=" 11" xfId="867"/>
    <cellStyle name=" 11 2" xfId="868"/>
    <cellStyle name=" 11 2" xfId="869"/>
    <cellStyle name=" 11 3" xfId="870"/>
    <cellStyle name=" 11 3" xfId="871"/>
    <cellStyle name=" 11 4" xfId="872"/>
    <cellStyle name=" 11 4" xfId="873"/>
    <cellStyle name=" 11 5" xfId="874"/>
    <cellStyle name=" 11 5" xfId="875"/>
    <cellStyle name=" 11 6" xfId="876"/>
    <cellStyle name=" 11 6" xfId="877"/>
    <cellStyle name=" 12" xfId="878"/>
    <cellStyle name=" 12" xfId="879"/>
    <cellStyle name=" 12 2" xfId="880"/>
    <cellStyle name=" 12 2" xfId="881"/>
    <cellStyle name=" 12 3" xfId="882"/>
    <cellStyle name=" 12 3" xfId="883"/>
    <cellStyle name=" 12 4" xfId="884"/>
    <cellStyle name=" 12 4" xfId="885"/>
    <cellStyle name=" 12 5" xfId="886"/>
    <cellStyle name=" 12 5" xfId="887"/>
    <cellStyle name=" 13" xfId="888"/>
    <cellStyle name=" 13" xfId="889"/>
    <cellStyle name=" 14" xfId="890"/>
    <cellStyle name=" 14" xfId="891"/>
    <cellStyle name=" 15" xfId="892"/>
    <cellStyle name=" 15" xfId="893"/>
    <cellStyle name=" 16" xfId="894"/>
    <cellStyle name=" 16" xfId="895"/>
    <cellStyle name=" 17" xfId="896"/>
    <cellStyle name=" 17" xfId="897"/>
    <cellStyle name=" 18" xfId="898"/>
    <cellStyle name=" 18" xfId="899"/>
    <cellStyle name=" 19" xfId="900"/>
    <cellStyle name=" 19" xfId="901"/>
    <cellStyle name=" 2" xfId="902"/>
    <cellStyle name=" 2" xfId="903"/>
    <cellStyle name=" 20" xfId="904"/>
    <cellStyle name=" 20" xfId="905"/>
    <cellStyle name=" 21" xfId="906"/>
    <cellStyle name=" 21" xfId="907"/>
    <cellStyle name=" 22" xfId="908"/>
    <cellStyle name=" 22" xfId="909"/>
    <cellStyle name=" 23" xfId="910"/>
    <cellStyle name=" 23" xfId="911"/>
    <cellStyle name=" 24" xfId="912"/>
    <cellStyle name=" 24" xfId="913"/>
    <cellStyle name=" 25" xfId="914"/>
    <cellStyle name=" 25" xfId="915"/>
    <cellStyle name=" 26" xfId="916"/>
    <cellStyle name=" 26" xfId="917"/>
    <cellStyle name=" 27" xfId="918"/>
    <cellStyle name=" 27" xfId="919"/>
    <cellStyle name=" 28" xfId="920"/>
    <cellStyle name=" 28" xfId="921"/>
    <cellStyle name=" 29" xfId="922"/>
    <cellStyle name=" 29" xfId="923"/>
    <cellStyle name=" 3" xfId="924"/>
    <cellStyle name=" 3" xfId="925"/>
    <cellStyle name=" 30" xfId="926"/>
    <cellStyle name=" 30" xfId="927"/>
    <cellStyle name=" 31" xfId="928"/>
    <cellStyle name=" 31" xfId="929"/>
    <cellStyle name=" 32" xfId="930"/>
    <cellStyle name=" 32" xfId="931"/>
    <cellStyle name=" 33" xfId="932"/>
    <cellStyle name=" 33" xfId="933"/>
    <cellStyle name=" 34" xfId="934"/>
    <cellStyle name=" 34" xfId="935"/>
    <cellStyle name=" 35" xfId="936"/>
    <cellStyle name=" 35" xfId="937"/>
    <cellStyle name=" 36" xfId="938"/>
    <cellStyle name=" 36" xfId="939"/>
    <cellStyle name=" 37" xfId="940"/>
    <cellStyle name=" 37" xfId="941"/>
    <cellStyle name=" 38" xfId="942"/>
    <cellStyle name=" 38" xfId="943"/>
    <cellStyle name=" 39" xfId="944"/>
    <cellStyle name=" 39" xfId="945"/>
    <cellStyle name=" 4" xfId="946"/>
    <cellStyle name=" 4" xfId="947"/>
    <cellStyle name=" 40" xfId="948"/>
    <cellStyle name=" 40" xfId="949"/>
    <cellStyle name=" 41" xfId="950"/>
    <cellStyle name=" 41" xfId="951"/>
    <cellStyle name=" 42" xfId="952"/>
    <cellStyle name=" 42" xfId="953"/>
    <cellStyle name=" 43" xfId="954"/>
    <cellStyle name=" 43" xfId="955"/>
    <cellStyle name=" 44" xfId="956"/>
    <cellStyle name=" 44" xfId="957"/>
    <cellStyle name=" 45" xfId="958"/>
    <cellStyle name=" 45" xfId="959"/>
    <cellStyle name=" 46" xfId="960"/>
    <cellStyle name=" 46" xfId="961"/>
    <cellStyle name=" 47" xfId="962"/>
    <cellStyle name=" 47" xfId="963"/>
    <cellStyle name=" 48" xfId="964"/>
    <cellStyle name=" 48" xfId="965"/>
    <cellStyle name=" 49" xfId="966"/>
    <cellStyle name=" 49" xfId="967"/>
    <cellStyle name=" 5" xfId="968"/>
    <cellStyle name=" 5" xfId="969"/>
    <cellStyle name=" 50" xfId="970"/>
    <cellStyle name=" 50" xfId="971"/>
    <cellStyle name=" 51" xfId="972"/>
    <cellStyle name=" 51" xfId="973"/>
    <cellStyle name=" 52" xfId="974"/>
    <cellStyle name=" 52" xfId="975"/>
    <cellStyle name=" 53" xfId="976"/>
    <cellStyle name=" 53" xfId="977"/>
    <cellStyle name=" 54" xfId="978"/>
    <cellStyle name=" 54" xfId="979"/>
    <cellStyle name=" 6" xfId="980"/>
    <cellStyle name=" 6" xfId="981"/>
    <cellStyle name=" 7" xfId="982"/>
    <cellStyle name=" 7" xfId="983"/>
    <cellStyle name=" 8" xfId="984"/>
    <cellStyle name=" 8" xfId="985"/>
    <cellStyle name=" 9" xfId="986"/>
    <cellStyle name=" 9" xfId="987"/>
    <cellStyle name="_071130 Январь-ноябрь 2007г " xfId="988"/>
    <cellStyle name="_071130 Январь-ноябрь 2007г " xfId="989"/>
    <cellStyle name="_071130 Январь-ноябрь 2007г  10" xfId="990"/>
    <cellStyle name="_071130 Январь-ноябрь 2007г  10" xfId="991"/>
    <cellStyle name="_071130 Январь-ноябрь 2007г  11" xfId="992"/>
    <cellStyle name="_071130 Январь-ноябрь 2007г  11" xfId="993"/>
    <cellStyle name="_071130 Январь-ноябрь 2007г  11 2" xfId="994"/>
    <cellStyle name="_071130 Январь-ноябрь 2007г  11 2" xfId="995"/>
    <cellStyle name="_071130 Январь-ноябрь 2007г  11 3" xfId="996"/>
    <cellStyle name="_071130 Январь-ноябрь 2007г  11 3" xfId="997"/>
    <cellStyle name="_071130 Январь-ноябрь 2007г  11 4" xfId="998"/>
    <cellStyle name="_071130 Январь-ноябрь 2007г  11 4" xfId="999"/>
    <cellStyle name="_071130 Январь-ноябрь 2007г  11 5" xfId="1000"/>
    <cellStyle name="_071130 Январь-ноябрь 2007г  11 5" xfId="1001"/>
    <cellStyle name="_071130 Январь-ноябрь 2007г  11 6" xfId="1002"/>
    <cellStyle name="_071130 Январь-ноябрь 2007г  11 6" xfId="1003"/>
    <cellStyle name="_071130 Январь-ноябрь 2007г  12" xfId="1004"/>
    <cellStyle name="_071130 Январь-ноябрь 2007г  12" xfId="1005"/>
    <cellStyle name="_071130 Январь-ноябрь 2007г  12 2" xfId="1006"/>
    <cellStyle name="_071130 Январь-ноябрь 2007г  12 2" xfId="1007"/>
    <cellStyle name="_071130 Январь-ноябрь 2007г  12 3" xfId="1008"/>
    <cellStyle name="_071130 Январь-ноябрь 2007г  12 3" xfId="1009"/>
    <cellStyle name="_071130 Январь-ноябрь 2007г  12 4" xfId="1010"/>
    <cellStyle name="_071130 Январь-ноябрь 2007г  12 4" xfId="1011"/>
    <cellStyle name="_071130 Январь-ноябрь 2007г  12 5" xfId="1012"/>
    <cellStyle name="_071130 Январь-ноябрь 2007г  12 5" xfId="1013"/>
    <cellStyle name="_071130 Январь-ноябрь 2007г  13" xfId="1014"/>
    <cellStyle name="_071130 Январь-ноябрь 2007г  13" xfId="1015"/>
    <cellStyle name="_071130 Январь-ноябрь 2007г  14" xfId="1016"/>
    <cellStyle name="_071130 Январь-ноябрь 2007г  14" xfId="1017"/>
    <cellStyle name="_071130 Январь-ноябрь 2007г  15" xfId="1018"/>
    <cellStyle name="_071130 Январь-ноябрь 2007г  15" xfId="1019"/>
    <cellStyle name="_071130 Январь-ноябрь 2007г  16" xfId="1020"/>
    <cellStyle name="_071130 Январь-ноябрь 2007г  16" xfId="1021"/>
    <cellStyle name="_071130 Январь-ноябрь 2007г  17" xfId="1022"/>
    <cellStyle name="_071130 Январь-ноябрь 2007г  17" xfId="1023"/>
    <cellStyle name="_071130 Январь-ноябрь 2007г  18" xfId="1024"/>
    <cellStyle name="_071130 Январь-ноябрь 2007г  18" xfId="1025"/>
    <cellStyle name="_071130 Январь-ноябрь 2007г  19" xfId="1026"/>
    <cellStyle name="_071130 Январь-ноябрь 2007г  19" xfId="1027"/>
    <cellStyle name="_071130 Январь-ноябрь 2007г  2" xfId="1028"/>
    <cellStyle name="_071130 Январь-ноябрь 2007г  2" xfId="1029"/>
    <cellStyle name="_071130 Январь-ноябрь 2007г  20" xfId="1030"/>
    <cellStyle name="_071130 Январь-ноябрь 2007г  20" xfId="1031"/>
    <cellStyle name="_071130 Январь-ноябрь 2007г  21" xfId="1032"/>
    <cellStyle name="_071130 Январь-ноябрь 2007г  21" xfId="1033"/>
    <cellStyle name="_071130 Январь-ноябрь 2007г  22" xfId="1034"/>
    <cellStyle name="_071130 Январь-ноябрь 2007г  22" xfId="1035"/>
    <cellStyle name="_071130 Январь-ноябрь 2007г  23" xfId="1036"/>
    <cellStyle name="_071130 Январь-ноябрь 2007г  23" xfId="1037"/>
    <cellStyle name="_071130 Январь-ноябрь 2007г  24" xfId="1038"/>
    <cellStyle name="_071130 Январь-ноябрь 2007г  24" xfId="1039"/>
    <cellStyle name="_071130 Январь-ноябрь 2007г  25" xfId="1040"/>
    <cellStyle name="_071130 Январь-ноябрь 2007г  25" xfId="1041"/>
    <cellStyle name="_071130 Январь-ноябрь 2007г  26" xfId="1042"/>
    <cellStyle name="_071130 Январь-ноябрь 2007г  26" xfId="1043"/>
    <cellStyle name="_071130 Январь-ноябрь 2007г  27" xfId="1044"/>
    <cellStyle name="_071130 Январь-ноябрь 2007г  27" xfId="1045"/>
    <cellStyle name="_071130 Январь-ноябрь 2007г  28" xfId="1046"/>
    <cellStyle name="_071130 Январь-ноябрь 2007г  28" xfId="1047"/>
    <cellStyle name="_071130 Январь-ноябрь 2007г  29" xfId="1048"/>
    <cellStyle name="_071130 Январь-ноябрь 2007г  29" xfId="1049"/>
    <cellStyle name="_071130 Январь-ноябрь 2007г  3" xfId="1050"/>
    <cellStyle name="_071130 Январь-ноябрь 2007г  3" xfId="1051"/>
    <cellStyle name="_071130 Январь-ноябрь 2007г  30" xfId="1052"/>
    <cellStyle name="_071130 Январь-ноябрь 2007г  30" xfId="1053"/>
    <cellStyle name="_071130 Январь-ноябрь 2007г  31" xfId="1054"/>
    <cellStyle name="_071130 Январь-ноябрь 2007г  31" xfId="1055"/>
    <cellStyle name="_071130 Январь-ноябрь 2007г  32" xfId="1056"/>
    <cellStyle name="_071130 Январь-ноябрь 2007г  32" xfId="1057"/>
    <cellStyle name="_071130 Январь-ноябрь 2007г  33" xfId="1058"/>
    <cellStyle name="_071130 Январь-ноябрь 2007г  33" xfId="1059"/>
    <cellStyle name="_071130 Январь-ноябрь 2007г  34" xfId="1060"/>
    <cellStyle name="_071130 Январь-ноябрь 2007г  34" xfId="1061"/>
    <cellStyle name="_071130 Январь-ноябрь 2007г  35" xfId="1062"/>
    <cellStyle name="_071130 Январь-ноябрь 2007г  35" xfId="1063"/>
    <cellStyle name="_071130 Январь-ноябрь 2007г  36" xfId="1064"/>
    <cellStyle name="_071130 Январь-ноябрь 2007г  36" xfId="1065"/>
    <cellStyle name="_071130 Январь-ноябрь 2007г  37" xfId="1066"/>
    <cellStyle name="_071130 Январь-ноябрь 2007г  37" xfId="1067"/>
    <cellStyle name="_071130 Январь-ноябрь 2007г  38" xfId="1068"/>
    <cellStyle name="_071130 Январь-ноябрь 2007г  38" xfId="1069"/>
    <cellStyle name="_071130 Январь-ноябрь 2007г  39" xfId="1070"/>
    <cellStyle name="_071130 Январь-ноябрь 2007г  39" xfId="1071"/>
    <cellStyle name="_071130 Январь-ноябрь 2007г  4" xfId="1072"/>
    <cellStyle name="_071130 Январь-ноябрь 2007г  4" xfId="1073"/>
    <cellStyle name="_071130 Январь-ноябрь 2007г  40" xfId="1074"/>
    <cellStyle name="_071130 Январь-ноябрь 2007г  40" xfId="1075"/>
    <cellStyle name="_071130 Январь-ноябрь 2007г  41" xfId="1076"/>
    <cellStyle name="_071130 Январь-ноябрь 2007г  41" xfId="1077"/>
    <cellStyle name="_071130 Январь-ноябрь 2007г  42" xfId="1078"/>
    <cellStyle name="_071130 Январь-ноябрь 2007г  42" xfId="1079"/>
    <cellStyle name="_071130 Январь-ноябрь 2007г  43" xfId="1080"/>
    <cellStyle name="_071130 Январь-ноябрь 2007г  43" xfId="1081"/>
    <cellStyle name="_071130 Январь-ноябрь 2007г  44" xfId="1082"/>
    <cellStyle name="_071130 Январь-ноябрь 2007г  44" xfId="1083"/>
    <cellStyle name="_071130 Январь-ноябрь 2007г  45" xfId="1084"/>
    <cellStyle name="_071130 Январь-ноябрь 2007г  45" xfId="1085"/>
    <cellStyle name="_071130 Январь-ноябрь 2007г  46" xfId="1086"/>
    <cellStyle name="_071130 Январь-ноябрь 2007г  46" xfId="1087"/>
    <cellStyle name="_071130 Январь-ноябрь 2007г  47" xfId="1088"/>
    <cellStyle name="_071130 Январь-ноябрь 2007г  47" xfId="1089"/>
    <cellStyle name="_071130 Январь-ноябрь 2007г  48" xfId="1090"/>
    <cellStyle name="_071130 Январь-ноябрь 2007г  48" xfId="1091"/>
    <cellStyle name="_071130 Январь-ноябрь 2007г  49" xfId="1092"/>
    <cellStyle name="_071130 Январь-ноябрь 2007г  49" xfId="1093"/>
    <cellStyle name="_071130 Январь-ноябрь 2007г  5" xfId="1094"/>
    <cellStyle name="_071130 Январь-ноябрь 2007г  5" xfId="1095"/>
    <cellStyle name="_071130 Январь-ноябрь 2007г  50" xfId="1096"/>
    <cellStyle name="_071130 Январь-ноябрь 2007г  50" xfId="1097"/>
    <cellStyle name="_071130 Январь-ноябрь 2007г  51" xfId="1098"/>
    <cellStyle name="_071130 Январь-ноябрь 2007г  51" xfId="1099"/>
    <cellStyle name="_071130 Январь-ноябрь 2007г  52" xfId="1100"/>
    <cellStyle name="_071130 Январь-ноябрь 2007г  52" xfId="1101"/>
    <cellStyle name="_071130 Январь-ноябрь 2007г  53" xfId="1102"/>
    <cellStyle name="_071130 Январь-ноябрь 2007г  53" xfId="1103"/>
    <cellStyle name="_071130 Январь-ноябрь 2007г  54" xfId="1104"/>
    <cellStyle name="_071130 Январь-ноябрь 2007г  54" xfId="1105"/>
    <cellStyle name="_071130 Январь-ноябрь 2007г  6" xfId="1106"/>
    <cellStyle name="_071130 Январь-ноябрь 2007г  6" xfId="1107"/>
    <cellStyle name="_071130 Январь-ноябрь 2007г  7" xfId="1108"/>
    <cellStyle name="_071130 Январь-ноябрь 2007г  7" xfId="1109"/>
    <cellStyle name="_071130 Январь-ноябрь 2007г  8" xfId="1110"/>
    <cellStyle name="_071130 Январь-ноябрь 2007г  8" xfId="1111"/>
    <cellStyle name="_071130 Январь-ноябрь 2007г  9" xfId="1112"/>
    <cellStyle name="_071130 Январь-ноябрь 2007г  9" xfId="1113"/>
    <cellStyle name="_071130 Январь-ноябрь 2007г _Квартальный отчет" xfId="1114"/>
    <cellStyle name="_071130 Январь-ноябрь 2007г _Квартальный отчет" xfId="1115"/>
    <cellStyle name="_071130 Январь-ноябрь 2007г _Квартальный отчет 10" xfId="1116"/>
    <cellStyle name="_071130 Январь-ноябрь 2007г _Квартальный отчет 10" xfId="1117"/>
    <cellStyle name="_071130 Январь-ноябрь 2007г _Квартальный отчет 11" xfId="1118"/>
    <cellStyle name="_071130 Январь-ноябрь 2007г _Квартальный отчет 11" xfId="1119"/>
    <cellStyle name="_071130 Январь-ноябрь 2007г _Квартальный отчет 11 2" xfId="1120"/>
    <cellStyle name="_071130 Январь-ноябрь 2007г _Квартальный отчет 11 2" xfId="1121"/>
    <cellStyle name="_071130 Январь-ноябрь 2007г _Квартальный отчет 11 3" xfId="1122"/>
    <cellStyle name="_071130 Январь-ноябрь 2007г _Квартальный отчет 11 3" xfId="1123"/>
    <cellStyle name="_071130 Январь-ноябрь 2007г _Квартальный отчет 11 4" xfId="1124"/>
    <cellStyle name="_071130 Январь-ноябрь 2007г _Квартальный отчет 11 4" xfId="1125"/>
    <cellStyle name="_071130 Январь-ноябрь 2007г _Квартальный отчет 11 5" xfId="1126"/>
    <cellStyle name="_071130 Январь-ноябрь 2007г _Квартальный отчет 11 5" xfId="1127"/>
    <cellStyle name="_071130 Январь-ноябрь 2007г _Квартальный отчет 11 6" xfId="1128"/>
    <cellStyle name="_071130 Январь-ноябрь 2007г _Квартальный отчет 11 6" xfId="1129"/>
    <cellStyle name="_071130 Январь-ноябрь 2007г _Квартальный отчет 12" xfId="1130"/>
    <cellStyle name="_071130 Январь-ноябрь 2007г _Квартальный отчет 12" xfId="1131"/>
    <cellStyle name="_071130 Январь-ноябрь 2007г _Квартальный отчет 12 2" xfId="1132"/>
    <cellStyle name="_071130 Январь-ноябрь 2007г _Квартальный отчет 12 2" xfId="1133"/>
    <cellStyle name="_071130 Январь-ноябрь 2007г _Квартальный отчет 12 3" xfId="1134"/>
    <cellStyle name="_071130 Январь-ноябрь 2007г _Квартальный отчет 12 3" xfId="1135"/>
    <cellStyle name="_071130 Январь-ноябрь 2007г _Квартальный отчет 12 4" xfId="1136"/>
    <cellStyle name="_071130 Январь-ноябрь 2007г _Квартальный отчет 12 4" xfId="1137"/>
    <cellStyle name="_071130 Январь-ноябрь 2007г _Квартальный отчет 12 5" xfId="1138"/>
    <cellStyle name="_071130 Январь-ноябрь 2007г _Квартальный отчет 12 5" xfId="1139"/>
    <cellStyle name="_071130 Январь-ноябрь 2007г _Квартальный отчет 13" xfId="1140"/>
    <cellStyle name="_071130 Январь-ноябрь 2007г _Квартальный отчет 13" xfId="1141"/>
    <cellStyle name="_071130 Январь-ноябрь 2007г _Квартальный отчет 14" xfId="1142"/>
    <cellStyle name="_071130 Январь-ноябрь 2007г _Квартальный отчет 14" xfId="1143"/>
    <cellStyle name="_071130 Январь-ноябрь 2007г _Квартальный отчет 15" xfId="1144"/>
    <cellStyle name="_071130 Январь-ноябрь 2007г _Квартальный отчет 15" xfId="1145"/>
    <cellStyle name="_071130 Январь-ноябрь 2007г _Квартальный отчет 16" xfId="1146"/>
    <cellStyle name="_071130 Январь-ноябрь 2007г _Квартальный отчет 16" xfId="1147"/>
    <cellStyle name="_071130 Январь-ноябрь 2007г _Квартальный отчет 17" xfId="1148"/>
    <cellStyle name="_071130 Январь-ноябрь 2007г _Квартальный отчет 17" xfId="1149"/>
    <cellStyle name="_071130 Январь-ноябрь 2007г _Квартальный отчет 18" xfId="1150"/>
    <cellStyle name="_071130 Январь-ноябрь 2007г _Квартальный отчет 18" xfId="1151"/>
    <cellStyle name="_071130 Январь-ноябрь 2007г _Квартальный отчет 19" xfId="1152"/>
    <cellStyle name="_071130 Январь-ноябрь 2007г _Квартальный отчет 19" xfId="1153"/>
    <cellStyle name="_071130 Январь-ноябрь 2007г _Квартальный отчет 2" xfId="1154"/>
    <cellStyle name="_071130 Январь-ноябрь 2007г _Квартальный отчет 2" xfId="1155"/>
    <cellStyle name="_071130 Январь-ноябрь 2007г _Квартальный отчет 20" xfId="1156"/>
    <cellStyle name="_071130 Январь-ноябрь 2007г _Квартальный отчет 20" xfId="1157"/>
    <cellStyle name="_071130 Январь-ноябрь 2007г _Квартальный отчет 21" xfId="1158"/>
    <cellStyle name="_071130 Январь-ноябрь 2007г _Квартальный отчет 21" xfId="1159"/>
    <cellStyle name="_071130 Январь-ноябрь 2007г _Квартальный отчет 22" xfId="1160"/>
    <cellStyle name="_071130 Январь-ноябрь 2007г _Квартальный отчет 22" xfId="1161"/>
    <cellStyle name="_071130 Январь-ноябрь 2007г _Квартальный отчет 23" xfId="1162"/>
    <cellStyle name="_071130 Январь-ноябрь 2007г _Квартальный отчет 23" xfId="1163"/>
    <cellStyle name="_071130 Январь-ноябрь 2007г _Квартальный отчет 24" xfId="1164"/>
    <cellStyle name="_071130 Январь-ноябрь 2007г _Квартальный отчет 24" xfId="1165"/>
    <cellStyle name="_071130 Январь-ноябрь 2007г _Квартальный отчет 25" xfId="1166"/>
    <cellStyle name="_071130 Январь-ноябрь 2007г _Квартальный отчет 25" xfId="1167"/>
    <cellStyle name="_071130 Январь-ноябрь 2007г _Квартальный отчет 26" xfId="1168"/>
    <cellStyle name="_071130 Январь-ноябрь 2007г _Квартальный отчет 26" xfId="1169"/>
    <cellStyle name="_071130 Январь-ноябрь 2007г _Квартальный отчет 27" xfId="1170"/>
    <cellStyle name="_071130 Январь-ноябрь 2007г _Квартальный отчет 27" xfId="1171"/>
    <cellStyle name="_071130 Январь-ноябрь 2007г _Квартальный отчет 28" xfId="1172"/>
    <cellStyle name="_071130 Январь-ноябрь 2007г _Квартальный отчет 28" xfId="1173"/>
    <cellStyle name="_071130 Январь-ноябрь 2007г _Квартальный отчет 29" xfId="1174"/>
    <cellStyle name="_071130 Январь-ноябрь 2007г _Квартальный отчет 29" xfId="1175"/>
    <cellStyle name="_071130 Январь-ноябрь 2007г _Квартальный отчет 3" xfId="1176"/>
    <cellStyle name="_071130 Январь-ноябрь 2007г _Квартальный отчет 3" xfId="1177"/>
    <cellStyle name="_071130 Январь-ноябрь 2007г _Квартальный отчет 30" xfId="1178"/>
    <cellStyle name="_071130 Январь-ноябрь 2007г _Квартальный отчет 30" xfId="1179"/>
    <cellStyle name="_071130 Январь-ноябрь 2007г _Квартальный отчет 31" xfId="1180"/>
    <cellStyle name="_071130 Январь-ноябрь 2007г _Квартальный отчет 31" xfId="1181"/>
    <cellStyle name="_071130 Январь-ноябрь 2007г _Квартальный отчет 32" xfId="1182"/>
    <cellStyle name="_071130 Январь-ноябрь 2007г _Квартальный отчет 32" xfId="1183"/>
    <cellStyle name="_071130 Январь-ноябрь 2007г _Квартальный отчет 33" xfId="1184"/>
    <cellStyle name="_071130 Январь-ноябрь 2007г _Квартальный отчет 33" xfId="1185"/>
    <cellStyle name="_071130 Январь-ноябрь 2007г _Квартальный отчет 34" xfId="1186"/>
    <cellStyle name="_071130 Январь-ноябрь 2007г _Квартальный отчет 34" xfId="1187"/>
    <cellStyle name="_071130 Январь-ноябрь 2007г _Квартальный отчет 35" xfId="1188"/>
    <cellStyle name="_071130 Январь-ноябрь 2007г _Квартальный отчет 35" xfId="1189"/>
    <cellStyle name="_071130 Январь-ноябрь 2007г _Квартальный отчет 36" xfId="1190"/>
    <cellStyle name="_071130 Январь-ноябрь 2007г _Квартальный отчет 36" xfId="1191"/>
    <cellStyle name="_071130 Январь-ноябрь 2007г _Квартальный отчет 37" xfId="1192"/>
    <cellStyle name="_071130 Январь-ноябрь 2007г _Квартальный отчет 37" xfId="1193"/>
    <cellStyle name="_071130 Январь-ноябрь 2007г _Квартальный отчет 38" xfId="1194"/>
    <cellStyle name="_071130 Январь-ноябрь 2007г _Квартальный отчет 38" xfId="1195"/>
    <cellStyle name="_071130 Январь-ноябрь 2007г _Квартальный отчет 39" xfId="1196"/>
    <cellStyle name="_071130 Январь-ноябрь 2007г _Квартальный отчет 39" xfId="1197"/>
    <cellStyle name="_071130 Январь-ноябрь 2007г _Квартальный отчет 4" xfId="1198"/>
    <cellStyle name="_071130 Январь-ноябрь 2007г _Квартальный отчет 4" xfId="1199"/>
    <cellStyle name="_071130 Январь-ноябрь 2007г _Квартальный отчет 40" xfId="1200"/>
    <cellStyle name="_071130 Январь-ноябрь 2007г _Квартальный отчет 40" xfId="1201"/>
    <cellStyle name="_071130 Январь-ноябрь 2007г _Квартальный отчет 41" xfId="1202"/>
    <cellStyle name="_071130 Январь-ноябрь 2007г _Квартальный отчет 41" xfId="1203"/>
    <cellStyle name="_071130 Январь-ноябрь 2007г _Квартальный отчет 42" xfId="1204"/>
    <cellStyle name="_071130 Январь-ноябрь 2007г _Квартальный отчет 42" xfId="1205"/>
    <cellStyle name="_071130 Январь-ноябрь 2007г _Квартальный отчет 43" xfId="1206"/>
    <cellStyle name="_071130 Январь-ноябрь 2007г _Квартальный отчет 43" xfId="1207"/>
    <cellStyle name="_071130 Январь-ноябрь 2007г _Квартальный отчет 44" xfId="1208"/>
    <cellStyle name="_071130 Январь-ноябрь 2007г _Квартальный отчет 44" xfId="1209"/>
    <cellStyle name="_071130 Январь-ноябрь 2007г _Квартальный отчет 45" xfId="1210"/>
    <cellStyle name="_071130 Январь-ноябрь 2007г _Квартальный отчет 45" xfId="1211"/>
    <cellStyle name="_071130 Январь-ноябрь 2007г _Квартальный отчет 46" xfId="1212"/>
    <cellStyle name="_071130 Январь-ноябрь 2007г _Квартальный отчет 46" xfId="1213"/>
    <cellStyle name="_071130 Январь-ноябрь 2007г _Квартальный отчет 47" xfId="1214"/>
    <cellStyle name="_071130 Январь-ноябрь 2007г _Квартальный отчет 47" xfId="1215"/>
    <cellStyle name="_071130 Январь-ноябрь 2007г _Квартальный отчет 48" xfId="1216"/>
    <cellStyle name="_071130 Январь-ноябрь 2007г _Квартальный отчет 48" xfId="1217"/>
    <cellStyle name="_071130 Январь-ноябрь 2007г _Квартальный отчет 49" xfId="1218"/>
    <cellStyle name="_071130 Январь-ноябрь 2007г _Квартальный отчет 49" xfId="1219"/>
    <cellStyle name="_071130 Январь-ноябрь 2007г _Квартальный отчет 5" xfId="1220"/>
    <cellStyle name="_071130 Январь-ноябрь 2007г _Квартальный отчет 5" xfId="1221"/>
    <cellStyle name="_071130 Январь-ноябрь 2007г _Квартальный отчет 50" xfId="1222"/>
    <cellStyle name="_071130 Январь-ноябрь 2007г _Квартальный отчет 50" xfId="1223"/>
    <cellStyle name="_071130 Январь-ноябрь 2007г _Квартальный отчет 51" xfId="1224"/>
    <cellStyle name="_071130 Январь-ноябрь 2007г _Квартальный отчет 51" xfId="1225"/>
    <cellStyle name="_071130 Январь-ноябрь 2007г _Квартальный отчет 52" xfId="1226"/>
    <cellStyle name="_071130 Январь-ноябрь 2007г _Квартальный отчет 52" xfId="1227"/>
    <cellStyle name="_071130 Январь-ноябрь 2007г _Квартальный отчет 53" xfId="1228"/>
    <cellStyle name="_071130 Январь-ноябрь 2007г _Квартальный отчет 53" xfId="1229"/>
    <cellStyle name="_071130 Январь-ноябрь 2007г _Квартальный отчет 54" xfId="1230"/>
    <cellStyle name="_071130 Январь-ноябрь 2007г _Квартальный отчет 54" xfId="1231"/>
    <cellStyle name="_071130 Январь-ноябрь 2007г _Квартальный отчет 6" xfId="1232"/>
    <cellStyle name="_071130 Январь-ноябрь 2007г _Квартальный отчет 6" xfId="1233"/>
    <cellStyle name="_071130 Январь-ноябрь 2007г _Квартальный отчет 7" xfId="1234"/>
    <cellStyle name="_071130 Январь-ноябрь 2007г _Квартальный отчет 7" xfId="1235"/>
    <cellStyle name="_071130 Январь-ноябрь 2007г _Квартальный отчет 8" xfId="1236"/>
    <cellStyle name="_071130 Январь-ноябрь 2007г _Квартальный отчет 8" xfId="1237"/>
    <cellStyle name="_071130 Январь-ноябрь 2007г _Квартальный отчет 9" xfId="1238"/>
    <cellStyle name="_071130 Январь-ноябрь 2007г _Квартальный отчет 9" xfId="1239"/>
    <cellStyle name="_attachment2" xfId="1240"/>
    <cellStyle name="_attachment2" xfId="1241"/>
    <cellStyle name="_attachment2 10" xfId="1242"/>
    <cellStyle name="_attachment2 10" xfId="1243"/>
    <cellStyle name="_attachment2 11" xfId="1244"/>
    <cellStyle name="_attachment2 11" xfId="1245"/>
    <cellStyle name="_attachment2 11 2" xfId="1246"/>
    <cellStyle name="_attachment2 11 2" xfId="1247"/>
    <cellStyle name="_attachment2 11 3" xfId="1248"/>
    <cellStyle name="_attachment2 11 3" xfId="1249"/>
    <cellStyle name="_attachment2 11 4" xfId="1250"/>
    <cellStyle name="_attachment2 11 4" xfId="1251"/>
    <cellStyle name="_attachment2 11 5" xfId="1252"/>
    <cellStyle name="_attachment2 11 5" xfId="1253"/>
    <cellStyle name="_attachment2 11 6" xfId="1254"/>
    <cellStyle name="_attachment2 11 6" xfId="1255"/>
    <cellStyle name="_attachment2 12" xfId="1256"/>
    <cellStyle name="_attachment2 12" xfId="1257"/>
    <cellStyle name="_attachment2 12 2" xfId="1258"/>
    <cellStyle name="_attachment2 12 2" xfId="1259"/>
    <cellStyle name="_attachment2 12 3" xfId="1260"/>
    <cellStyle name="_attachment2 12 3" xfId="1261"/>
    <cellStyle name="_attachment2 12 4" xfId="1262"/>
    <cellStyle name="_attachment2 12 4" xfId="1263"/>
    <cellStyle name="_attachment2 12 5" xfId="1264"/>
    <cellStyle name="_attachment2 12 5" xfId="1265"/>
    <cellStyle name="_attachment2 13" xfId="1266"/>
    <cellStyle name="_attachment2 13" xfId="1267"/>
    <cellStyle name="_attachment2 14" xfId="1268"/>
    <cellStyle name="_attachment2 14" xfId="1269"/>
    <cellStyle name="_attachment2 15" xfId="1270"/>
    <cellStyle name="_attachment2 15" xfId="1271"/>
    <cellStyle name="_attachment2 16" xfId="1272"/>
    <cellStyle name="_attachment2 16" xfId="1273"/>
    <cellStyle name="_attachment2 17" xfId="1274"/>
    <cellStyle name="_attachment2 17" xfId="1275"/>
    <cellStyle name="_attachment2 18" xfId="1276"/>
    <cellStyle name="_attachment2 18" xfId="1277"/>
    <cellStyle name="_attachment2 19" xfId="1278"/>
    <cellStyle name="_attachment2 19" xfId="1279"/>
    <cellStyle name="_attachment2 2" xfId="1280"/>
    <cellStyle name="_attachment2 2" xfId="1281"/>
    <cellStyle name="_attachment2 20" xfId="1282"/>
    <cellStyle name="_attachment2 20" xfId="1283"/>
    <cellStyle name="_attachment2 21" xfId="1284"/>
    <cellStyle name="_attachment2 21" xfId="1285"/>
    <cellStyle name="_attachment2 22" xfId="1286"/>
    <cellStyle name="_attachment2 22" xfId="1287"/>
    <cellStyle name="_attachment2 23" xfId="1288"/>
    <cellStyle name="_attachment2 23" xfId="1289"/>
    <cellStyle name="_attachment2 24" xfId="1290"/>
    <cellStyle name="_attachment2 24" xfId="1291"/>
    <cellStyle name="_attachment2 25" xfId="1292"/>
    <cellStyle name="_attachment2 25" xfId="1293"/>
    <cellStyle name="_attachment2 26" xfId="1294"/>
    <cellStyle name="_attachment2 26" xfId="1295"/>
    <cellStyle name="_attachment2 27" xfId="1296"/>
    <cellStyle name="_attachment2 27" xfId="1297"/>
    <cellStyle name="_attachment2 28" xfId="1298"/>
    <cellStyle name="_attachment2 28" xfId="1299"/>
    <cellStyle name="_attachment2 29" xfId="1300"/>
    <cellStyle name="_attachment2 29" xfId="1301"/>
    <cellStyle name="_attachment2 3" xfId="1302"/>
    <cellStyle name="_attachment2 3" xfId="1303"/>
    <cellStyle name="_attachment2 30" xfId="1304"/>
    <cellStyle name="_attachment2 30" xfId="1305"/>
    <cellStyle name="_attachment2 31" xfId="1306"/>
    <cellStyle name="_attachment2 31" xfId="1307"/>
    <cellStyle name="_attachment2 32" xfId="1308"/>
    <cellStyle name="_attachment2 32" xfId="1309"/>
    <cellStyle name="_attachment2 33" xfId="1310"/>
    <cellStyle name="_attachment2 33" xfId="1311"/>
    <cellStyle name="_attachment2 34" xfId="1312"/>
    <cellStyle name="_attachment2 34" xfId="1313"/>
    <cellStyle name="_attachment2 35" xfId="1314"/>
    <cellStyle name="_attachment2 35" xfId="1315"/>
    <cellStyle name="_attachment2 36" xfId="1316"/>
    <cellStyle name="_attachment2 36" xfId="1317"/>
    <cellStyle name="_attachment2 37" xfId="1318"/>
    <cellStyle name="_attachment2 37" xfId="1319"/>
    <cellStyle name="_attachment2 38" xfId="1320"/>
    <cellStyle name="_attachment2 38" xfId="1321"/>
    <cellStyle name="_attachment2 39" xfId="1322"/>
    <cellStyle name="_attachment2 39" xfId="1323"/>
    <cellStyle name="_attachment2 4" xfId="1324"/>
    <cellStyle name="_attachment2 4" xfId="1325"/>
    <cellStyle name="_attachment2 40" xfId="1326"/>
    <cellStyle name="_attachment2 40" xfId="1327"/>
    <cellStyle name="_attachment2 41" xfId="1328"/>
    <cellStyle name="_attachment2 41" xfId="1329"/>
    <cellStyle name="_attachment2 42" xfId="1330"/>
    <cellStyle name="_attachment2 42" xfId="1331"/>
    <cellStyle name="_attachment2 43" xfId="1332"/>
    <cellStyle name="_attachment2 43" xfId="1333"/>
    <cellStyle name="_attachment2 44" xfId="1334"/>
    <cellStyle name="_attachment2 44" xfId="1335"/>
    <cellStyle name="_attachment2 45" xfId="1336"/>
    <cellStyle name="_attachment2 45" xfId="1337"/>
    <cellStyle name="_attachment2 46" xfId="1338"/>
    <cellStyle name="_attachment2 46" xfId="1339"/>
    <cellStyle name="_attachment2 47" xfId="1340"/>
    <cellStyle name="_attachment2 47" xfId="1341"/>
    <cellStyle name="_attachment2 48" xfId="1342"/>
    <cellStyle name="_attachment2 48" xfId="1343"/>
    <cellStyle name="_attachment2 49" xfId="1344"/>
    <cellStyle name="_attachment2 49" xfId="1345"/>
    <cellStyle name="_attachment2 5" xfId="1346"/>
    <cellStyle name="_attachment2 5" xfId="1347"/>
    <cellStyle name="_attachment2 50" xfId="1348"/>
    <cellStyle name="_attachment2 50" xfId="1349"/>
    <cellStyle name="_attachment2 51" xfId="1350"/>
    <cellStyle name="_attachment2 51" xfId="1351"/>
    <cellStyle name="_attachment2 52" xfId="1352"/>
    <cellStyle name="_attachment2 52" xfId="1353"/>
    <cellStyle name="_attachment2 53" xfId="1354"/>
    <cellStyle name="_attachment2 53" xfId="1355"/>
    <cellStyle name="_attachment2 54" xfId="1356"/>
    <cellStyle name="_attachment2 54" xfId="1357"/>
    <cellStyle name="_attachment2 6" xfId="1358"/>
    <cellStyle name="_attachment2 6" xfId="1359"/>
    <cellStyle name="_attachment2 7" xfId="1360"/>
    <cellStyle name="_attachment2 7" xfId="1361"/>
    <cellStyle name="_attachment2 8" xfId="1362"/>
    <cellStyle name="_attachment2 8" xfId="1363"/>
    <cellStyle name="_attachment2 9" xfId="1364"/>
    <cellStyle name="_attachment2 9" xfId="1365"/>
    <cellStyle name="_Квартальный отчет" xfId="1366"/>
    <cellStyle name="_Квартальный отчет" xfId="1367"/>
    <cellStyle name="_Квартальный отчет 10" xfId="1368"/>
    <cellStyle name="_Квартальный отчет 10" xfId="1369"/>
    <cellStyle name="_Квартальный отчет 11" xfId="1370"/>
    <cellStyle name="_Квартальный отчет 11" xfId="1371"/>
    <cellStyle name="_Квартальный отчет 11 2" xfId="1372"/>
    <cellStyle name="_Квартальный отчет 11 2" xfId="1373"/>
    <cellStyle name="_Квартальный отчет 11 3" xfId="1374"/>
    <cellStyle name="_Квартальный отчет 11 3" xfId="1375"/>
    <cellStyle name="_Квартальный отчет 11 4" xfId="1376"/>
    <cellStyle name="_Квартальный отчет 11 4" xfId="1377"/>
    <cellStyle name="_Квартальный отчет 11 5" xfId="1378"/>
    <cellStyle name="_Квартальный отчет 11 5" xfId="1379"/>
    <cellStyle name="_Квартальный отчет 11 6" xfId="1380"/>
    <cellStyle name="_Квартальный отчет 11 6" xfId="1381"/>
    <cellStyle name="_Квартальный отчет 12" xfId="1382"/>
    <cellStyle name="_Квартальный отчет 12" xfId="1383"/>
    <cellStyle name="_Квартальный отчет 12 2" xfId="1384"/>
    <cellStyle name="_Квартальный отчет 12 2" xfId="1385"/>
    <cellStyle name="_Квартальный отчет 12 3" xfId="1386"/>
    <cellStyle name="_Квартальный отчет 12 3" xfId="1387"/>
    <cellStyle name="_Квартальный отчет 12 4" xfId="1388"/>
    <cellStyle name="_Квартальный отчет 12 4" xfId="1389"/>
    <cellStyle name="_Квартальный отчет 12 5" xfId="1390"/>
    <cellStyle name="_Квартальный отчет 12 5" xfId="1391"/>
    <cellStyle name="_Квартальный отчет 13" xfId="1392"/>
    <cellStyle name="_Квартальный отчет 13" xfId="1393"/>
    <cellStyle name="_Квартальный отчет 14" xfId="1394"/>
    <cellStyle name="_Квартальный отчет 14" xfId="1395"/>
    <cellStyle name="_Квартальный отчет 15" xfId="1396"/>
    <cellStyle name="_Квартальный отчет 15" xfId="1397"/>
    <cellStyle name="_Квартальный отчет 16" xfId="1398"/>
    <cellStyle name="_Квартальный отчет 16" xfId="1399"/>
    <cellStyle name="_Квартальный отчет 17" xfId="1400"/>
    <cellStyle name="_Квартальный отчет 17" xfId="1401"/>
    <cellStyle name="_Квартальный отчет 18" xfId="1402"/>
    <cellStyle name="_Квартальный отчет 18" xfId="1403"/>
    <cellStyle name="_Квартальный отчет 19" xfId="1404"/>
    <cellStyle name="_Квартальный отчет 19" xfId="1405"/>
    <cellStyle name="_Квартальный отчет 2" xfId="1406"/>
    <cellStyle name="_Квартальный отчет 2" xfId="1407"/>
    <cellStyle name="_Квартальный отчет 20" xfId="1408"/>
    <cellStyle name="_Квартальный отчет 20" xfId="1409"/>
    <cellStyle name="_Квартальный отчет 21" xfId="1410"/>
    <cellStyle name="_Квартальный отчет 21" xfId="1411"/>
    <cellStyle name="_Квартальный отчет 22" xfId="1412"/>
    <cellStyle name="_Квартальный отчет 22" xfId="1413"/>
    <cellStyle name="_Квартальный отчет 23" xfId="1414"/>
    <cellStyle name="_Квартальный отчет 23" xfId="1415"/>
    <cellStyle name="_Квартальный отчет 24" xfId="1416"/>
    <cellStyle name="_Квартальный отчет 24" xfId="1417"/>
    <cellStyle name="_Квартальный отчет 25" xfId="1418"/>
    <cellStyle name="_Квартальный отчет 25" xfId="1419"/>
    <cellStyle name="_Квартальный отчет 26" xfId="1420"/>
    <cellStyle name="_Квартальный отчет 26" xfId="1421"/>
    <cellStyle name="_Квартальный отчет 27" xfId="1422"/>
    <cellStyle name="_Квартальный отчет 27" xfId="1423"/>
    <cellStyle name="_Квартальный отчет 28" xfId="1424"/>
    <cellStyle name="_Квартальный отчет 28" xfId="1425"/>
    <cellStyle name="_Квартальный отчет 29" xfId="1426"/>
    <cellStyle name="_Квартальный отчет 29" xfId="1427"/>
    <cellStyle name="_Квартальный отчет 3" xfId="1428"/>
    <cellStyle name="_Квартальный отчет 3" xfId="1429"/>
    <cellStyle name="_Квартальный отчет 30" xfId="1430"/>
    <cellStyle name="_Квартальный отчет 30" xfId="1431"/>
    <cellStyle name="_Квартальный отчет 31" xfId="1432"/>
    <cellStyle name="_Квартальный отчет 31" xfId="1433"/>
    <cellStyle name="_Квартальный отчет 32" xfId="1434"/>
    <cellStyle name="_Квартальный отчет 32" xfId="1435"/>
    <cellStyle name="_Квартальный отчет 33" xfId="1436"/>
    <cellStyle name="_Квартальный отчет 33" xfId="1437"/>
    <cellStyle name="_Квартальный отчет 34" xfId="1438"/>
    <cellStyle name="_Квартальный отчет 34" xfId="1439"/>
    <cellStyle name="_Квартальный отчет 35" xfId="1440"/>
    <cellStyle name="_Квартальный отчет 35" xfId="1441"/>
    <cellStyle name="_Квартальный отчет 36" xfId="1442"/>
    <cellStyle name="_Квартальный отчет 36" xfId="1443"/>
    <cellStyle name="_Квартальный отчет 37" xfId="1444"/>
    <cellStyle name="_Квартальный отчет 37" xfId="1445"/>
    <cellStyle name="_Квартальный отчет 38" xfId="1446"/>
    <cellStyle name="_Квартальный отчет 38" xfId="1447"/>
    <cellStyle name="_Квартальный отчет 39" xfId="1448"/>
    <cellStyle name="_Квартальный отчет 39" xfId="1449"/>
    <cellStyle name="_Квартальный отчет 4" xfId="1450"/>
    <cellStyle name="_Квартальный отчет 4" xfId="1451"/>
    <cellStyle name="_Квартальный отчет 40" xfId="1452"/>
    <cellStyle name="_Квартальный отчет 40" xfId="1453"/>
    <cellStyle name="_Квартальный отчет 41" xfId="1454"/>
    <cellStyle name="_Квартальный отчет 41" xfId="1455"/>
    <cellStyle name="_Квартальный отчет 42" xfId="1456"/>
    <cellStyle name="_Квартальный отчет 42" xfId="1457"/>
    <cellStyle name="_Квартальный отчет 43" xfId="1458"/>
    <cellStyle name="_Квартальный отчет 43" xfId="1459"/>
    <cellStyle name="_Квартальный отчет 44" xfId="1460"/>
    <cellStyle name="_Квартальный отчет 44" xfId="1461"/>
    <cellStyle name="_Квартальный отчет 45" xfId="1462"/>
    <cellStyle name="_Квартальный отчет 45" xfId="1463"/>
    <cellStyle name="_Квартальный отчет 46" xfId="1464"/>
    <cellStyle name="_Квартальный отчет 46" xfId="1465"/>
    <cellStyle name="_Квартальный отчет 47" xfId="1466"/>
    <cellStyle name="_Квартальный отчет 47" xfId="1467"/>
    <cellStyle name="_Квартальный отчет 48" xfId="1468"/>
    <cellStyle name="_Квартальный отчет 48" xfId="1469"/>
    <cellStyle name="_Квартальный отчет 49" xfId="1470"/>
    <cellStyle name="_Квартальный отчет 49" xfId="1471"/>
    <cellStyle name="_Квартальный отчет 5" xfId="1472"/>
    <cellStyle name="_Квартальный отчет 5" xfId="1473"/>
    <cellStyle name="_Квартальный отчет 50" xfId="1474"/>
    <cellStyle name="_Квартальный отчет 50" xfId="1475"/>
    <cellStyle name="_Квартальный отчет 51" xfId="1476"/>
    <cellStyle name="_Квартальный отчет 51" xfId="1477"/>
    <cellStyle name="_Квартальный отчет 52" xfId="1478"/>
    <cellStyle name="_Квартальный отчет 52" xfId="1479"/>
    <cellStyle name="_Квартальный отчет 53" xfId="1480"/>
    <cellStyle name="_Квартальный отчет 53" xfId="1481"/>
    <cellStyle name="_Квартальный отчет 54" xfId="1482"/>
    <cellStyle name="_Квартальный отчет 54" xfId="1483"/>
    <cellStyle name="_Квартальный отчет 6" xfId="1484"/>
    <cellStyle name="_Квартальный отчет 6" xfId="1485"/>
    <cellStyle name="_Квартальный отчет 7" xfId="1486"/>
    <cellStyle name="_Квартальный отчет 7" xfId="1487"/>
    <cellStyle name="_Квартальный отчет 8" xfId="1488"/>
    <cellStyle name="_Квартальный отчет 8" xfId="1489"/>
    <cellStyle name="_Квартальный отчет 9" xfId="1490"/>
    <cellStyle name="_Квартальный отчет 9" xfId="1491"/>
    <cellStyle name="_Мониторинг янв-декабрь 2007" xfId="1492"/>
    <cellStyle name="_Мониторинг янв-декабрь 2007" xfId="1493"/>
    <cellStyle name="_Мониторинг янв-декабрь 2007 10" xfId="1494"/>
    <cellStyle name="_Мониторинг янв-декабрь 2007 10" xfId="1495"/>
    <cellStyle name="_Мониторинг янв-декабрь 2007 11" xfId="1496"/>
    <cellStyle name="_Мониторинг янв-декабрь 2007 11" xfId="1497"/>
    <cellStyle name="_Мониторинг янв-декабрь 2007 11 2" xfId="1498"/>
    <cellStyle name="_Мониторинг янв-декабрь 2007 11 2" xfId="1499"/>
    <cellStyle name="_Мониторинг янв-декабрь 2007 11 3" xfId="1500"/>
    <cellStyle name="_Мониторинг янв-декабрь 2007 11 3" xfId="1501"/>
    <cellStyle name="_Мониторинг янв-декабрь 2007 11 4" xfId="1502"/>
    <cellStyle name="_Мониторинг янв-декабрь 2007 11 4" xfId="1503"/>
    <cellStyle name="_Мониторинг янв-декабрь 2007 11 5" xfId="1504"/>
    <cellStyle name="_Мониторинг янв-декабрь 2007 11 5" xfId="1505"/>
    <cellStyle name="_Мониторинг янв-декабрь 2007 11 6" xfId="1506"/>
    <cellStyle name="_Мониторинг янв-декабрь 2007 11 6" xfId="1507"/>
    <cellStyle name="_Мониторинг янв-декабрь 2007 12" xfId="1508"/>
    <cellStyle name="_Мониторинг янв-декабрь 2007 12" xfId="1509"/>
    <cellStyle name="_Мониторинг янв-декабрь 2007 12 2" xfId="1510"/>
    <cellStyle name="_Мониторинг янв-декабрь 2007 12 2" xfId="1511"/>
    <cellStyle name="_Мониторинг янв-декабрь 2007 12 3" xfId="1512"/>
    <cellStyle name="_Мониторинг янв-декабрь 2007 12 3" xfId="1513"/>
    <cellStyle name="_Мониторинг янв-декабрь 2007 12 4" xfId="1514"/>
    <cellStyle name="_Мониторинг янв-декабрь 2007 12 4" xfId="1515"/>
    <cellStyle name="_Мониторинг янв-декабрь 2007 12 5" xfId="1516"/>
    <cellStyle name="_Мониторинг янв-декабрь 2007 12 5" xfId="1517"/>
    <cellStyle name="_Мониторинг янв-декабрь 2007 13" xfId="1518"/>
    <cellStyle name="_Мониторинг янв-декабрь 2007 13" xfId="1519"/>
    <cellStyle name="_Мониторинг янв-декабрь 2007 14" xfId="1520"/>
    <cellStyle name="_Мониторинг янв-декабрь 2007 14" xfId="1521"/>
    <cellStyle name="_Мониторинг янв-декабрь 2007 15" xfId="1522"/>
    <cellStyle name="_Мониторинг янв-декабрь 2007 15" xfId="1523"/>
    <cellStyle name="_Мониторинг янв-декабрь 2007 16" xfId="1524"/>
    <cellStyle name="_Мониторинг янв-декабрь 2007 16" xfId="1525"/>
    <cellStyle name="_Мониторинг янв-декабрь 2007 17" xfId="1526"/>
    <cellStyle name="_Мониторинг янв-декабрь 2007 17" xfId="1527"/>
    <cellStyle name="_Мониторинг янв-декабрь 2007 18" xfId="1528"/>
    <cellStyle name="_Мониторинг янв-декабрь 2007 18" xfId="1529"/>
    <cellStyle name="_Мониторинг янв-декабрь 2007 19" xfId="1530"/>
    <cellStyle name="_Мониторинг янв-декабрь 2007 19" xfId="1531"/>
    <cellStyle name="_Мониторинг янв-декабрь 2007 2" xfId="1532"/>
    <cellStyle name="_Мониторинг янв-декабрь 2007 2" xfId="1533"/>
    <cellStyle name="_Мониторинг янв-декабрь 2007 20" xfId="1534"/>
    <cellStyle name="_Мониторинг янв-декабрь 2007 20" xfId="1535"/>
    <cellStyle name="_Мониторинг янв-декабрь 2007 21" xfId="1536"/>
    <cellStyle name="_Мониторинг янв-декабрь 2007 21" xfId="1537"/>
    <cellStyle name="_Мониторинг янв-декабрь 2007 22" xfId="1538"/>
    <cellStyle name="_Мониторинг янв-декабрь 2007 22" xfId="1539"/>
    <cellStyle name="_Мониторинг янв-декабрь 2007 23" xfId="1540"/>
    <cellStyle name="_Мониторинг янв-декабрь 2007 23" xfId="1541"/>
    <cellStyle name="_Мониторинг янв-декабрь 2007 24" xfId="1542"/>
    <cellStyle name="_Мониторинг янв-декабрь 2007 24" xfId="1543"/>
    <cellStyle name="_Мониторинг янв-декабрь 2007 25" xfId="1544"/>
    <cellStyle name="_Мониторинг янв-декабрь 2007 25" xfId="1545"/>
    <cellStyle name="_Мониторинг янв-декабрь 2007 26" xfId="1546"/>
    <cellStyle name="_Мониторинг янв-декабрь 2007 26" xfId="1547"/>
    <cellStyle name="_Мониторинг янв-декабрь 2007 27" xfId="1548"/>
    <cellStyle name="_Мониторинг янв-декабрь 2007 27" xfId="1549"/>
    <cellStyle name="_Мониторинг янв-декабрь 2007 28" xfId="1550"/>
    <cellStyle name="_Мониторинг янв-декабрь 2007 28" xfId="1551"/>
    <cellStyle name="_Мониторинг янв-декабрь 2007 29" xfId="1552"/>
    <cellStyle name="_Мониторинг янв-декабрь 2007 29" xfId="1553"/>
    <cellStyle name="_Мониторинг янв-декабрь 2007 3" xfId="1554"/>
    <cellStyle name="_Мониторинг янв-декабрь 2007 3" xfId="1555"/>
    <cellStyle name="_Мониторинг янв-декабрь 2007 30" xfId="1556"/>
    <cellStyle name="_Мониторинг янв-декабрь 2007 30" xfId="1557"/>
    <cellStyle name="_Мониторинг янв-декабрь 2007 31" xfId="1558"/>
    <cellStyle name="_Мониторинг янв-декабрь 2007 31" xfId="1559"/>
    <cellStyle name="_Мониторинг янв-декабрь 2007 32" xfId="1560"/>
    <cellStyle name="_Мониторинг янв-декабрь 2007 32" xfId="1561"/>
    <cellStyle name="_Мониторинг янв-декабрь 2007 33" xfId="1562"/>
    <cellStyle name="_Мониторинг янв-декабрь 2007 33" xfId="1563"/>
    <cellStyle name="_Мониторинг янв-декабрь 2007 34" xfId="1564"/>
    <cellStyle name="_Мониторинг янв-декабрь 2007 34" xfId="1565"/>
    <cellStyle name="_Мониторинг янв-декабрь 2007 35" xfId="1566"/>
    <cellStyle name="_Мониторинг янв-декабрь 2007 35" xfId="1567"/>
    <cellStyle name="_Мониторинг янв-декабрь 2007 36" xfId="1568"/>
    <cellStyle name="_Мониторинг янв-декабрь 2007 36" xfId="1569"/>
    <cellStyle name="_Мониторинг янв-декабрь 2007 37" xfId="1570"/>
    <cellStyle name="_Мониторинг янв-декабрь 2007 37" xfId="1571"/>
    <cellStyle name="_Мониторинг янв-декабрь 2007 38" xfId="1572"/>
    <cellStyle name="_Мониторинг янв-декабрь 2007 38" xfId="1573"/>
    <cellStyle name="_Мониторинг янв-декабрь 2007 39" xfId="1574"/>
    <cellStyle name="_Мониторинг янв-декабрь 2007 39" xfId="1575"/>
    <cellStyle name="_Мониторинг янв-декабрь 2007 4" xfId="1576"/>
    <cellStyle name="_Мониторинг янв-декабрь 2007 4" xfId="1577"/>
    <cellStyle name="_Мониторинг янв-декабрь 2007 40" xfId="1578"/>
    <cellStyle name="_Мониторинг янв-декабрь 2007 40" xfId="1579"/>
    <cellStyle name="_Мониторинг янв-декабрь 2007 41" xfId="1580"/>
    <cellStyle name="_Мониторинг янв-декабрь 2007 41" xfId="1581"/>
    <cellStyle name="_Мониторинг янв-декабрь 2007 42" xfId="1582"/>
    <cellStyle name="_Мониторинг янв-декабрь 2007 42" xfId="1583"/>
    <cellStyle name="_Мониторинг янв-декабрь 2007 43" xfId="1584"/>
    <cellStyle name="_Мониторинг янв-декабрь 2007 43" xfId="1585"/>
    <cellStyle name="_Мониторинг янв-декабрь 2007 44" xfId="1586"/>
    <cellStyle name="_Мониторинг янв-декабрь 2007 44" xfId="1587"/>
    <cellStyle name="_Мониторинг янв-декабрь 2007 45" xfId="1588"/>
    <cellStyle name="_Мониторинг янв-декабрь 2007 45" xfId="1589"/>
    <cellStyle name="_Мониторинг янв-декабрь 2007 46" xfId="1590"/>
    <cellStyle name="_Мониторинг янв-декабрь 2007 46" xfId="1591"/>
    <cellStyle name="_Мониторинг янв-декабрь 2007 47" xfId="1592"/>
    <cellStyle name="_Мониторинг янв-декабрь 2007 47" xfId="1593"/>
    <cellStyle name="_Мониторинг янв-декабрь 2007 48" xfId="1594"/>
    <cellStyle name="_Мониторинг янв-декабрь 2007 48" xfId="1595"/>
    <cellStyle name="_Мониторинг янв-декабрь 2007 49" xfId="1596"/>
    <cellStyle name="_Мониторинг янв-декабрь 2007 49" xfId="1597"/>
    <cellStyle name="_Мониторинг янв-декабрь 2007 5" xfId="1598"/>
    <cellStyle name="_Мониторинг янв-декабрь 2007 5" xfId="1599"/>
    <cellStyle name="_Мониторинг янв-декабрь 2007 50" xfId="1600"/>
    <cellStyle name="_Мониторинг янв-декабрь 2007 50" xfId="1601"/>
    <cellStyle name="_Мониторинг янв-декабрь 2007 51" xfId="1602"/>
    <cellStyle name="_Мониторинг янв-декабрь 2007 51" xfId="1603"/>
    <cellStyle name="_Мониторинг янв-декабрь 2007 52" xfId="1604"/>
    <cellStyle name="_Мониторинг янв-декабрь 2007 52" xfId="1605"/>
    <cellStyle name="_Мониторинг янв-декабрь 2007 53" xfId="1606"/>
    <cellStyle name="_Мониторинг янв-декабрь 2007 53" xfId="1607"/>
    <cellStyle name="_Мониторинг янв-декабрь 2007 54" xfId="1608"/>
    <cellStyle name="_Мониторинг янв-декабрь 2007 54" xfId="1609"/>
    <cellStyle name="_Мониторинг янв-декабрь 2007 6" xfId="1610"/>
    <cellStyle name="_Мониторинг янв-декабрь 2007 6" xfId="1611"/>
    <cellStyle name="_Мониторинг янв-декабрь 2007 7" xfId="1612"/>
    <cellStyle name="_Мониторинг янв-декабрь 2007 7" xfId="1613"/>
    <cellStyle name="_Мониторинг янв-декабрь 2007 8" xfId="1614"/>
    <cellStyle name="_Мониторинг янв-декабрь 2007 8" xfId="1615"/>
    <cellStyle name="_Мониторинг янв-декабрь 2007 9" xfId="1616"/>
    <cellStyle name="_Мониторинг янв-декабрь 2007 9" xfId="1617"/>
    <cellStyle name="_фин_отчет_1 квартал_2008" xfId="1618"/>
    <cellStyle name="_фин_отчет_1 квартал_2008" xfId="1619"/>
    <cellStyle name="_фин_отчет_1 квартал_2008 10" xfId="1620"/>
    <cellStyle name="_фин_отчет_1 квартал_2008 10" xfId="1621"/>
    <cellStyle name="_фин_отчет_1 квартал_2008 11" xfId="1622"/>
    <cellStyle name="_фин_отчет_1 квартал_2008 11" xfId="1623"/>
    <cellStyle name="_фин_отчет_1 квартал_2008 11 2" xfId="1624"/>
    <cellStyle name="_фин_отчет_1 квартал_2008 11 2" xfId="1625"/>
    <cellStyle name="_фин_отчет_1 квартал_2008 11 3" xfId="1626"/>
    <cellStyle name="_фин_отчет_1 квартал_2008 11 3" xfId="1627"/>
    <cellStyle name="_фин_отчет_1 квартал_2008 11 4" xfId="1628"/>
    <cellStyle name="_фин_отчет_1 квартал_2008 11 4" xfId="1629"/>
    <cellStyle name="_фин_отчет_1 квартал_2008 11 5" xfId="1630"/>
    <cellStyle name="_фин_отчет_1 квартал_2008 11 5" xfId="1631"/>
    <cellStyle name="_фин_отчет_1 квартал_2008 11 6" xfId="1632"/>
    <cellStyle name="_фин_отчет_1 квартал_2008 11 6" xfId="1633"/>
    <cellStyle name="_фин_отчет_1 квартал_2008 12" xfId="1634"/>
    <cellStyle name="_фин_отчет_1 квартал_2008 12" xfId="1635"/>
    <cellStyle name="_фин_отчет_1 квартал_2008 12 2" xfId="1636"/>
    <cellStyle name="_фин_отчет_1 квартал_2008 12 2" xfId="1637"/>
    <cellStyle name="_фин_отчет_1 квартал_2008 12 3" xfId="1638"/>
    <cellStyle name="_фин_отчет_1 квартал_2008 12 3" xfId="1639"/>
    <cellStyle name="_фин_отчет_1 квартал_2008 12 4" xfId="1640"/>
    <cellStyle name="_фин_отчет_1 квартал_2008 12 4" xfId="1641"/>
    <cellStyle name="_фин_отчет_1 квартал_2008 12 5" xfId="1642"/>
    <cellStyle name="_фин_отчет_1 квартал_2008 12 5" xfId="1643"/>
    <cellStyle name="_фин_отчет_1 квартал_2008 13" xfId="1644"/>
    <cellStyle name="_фин_отчет_1 квартал_2008 13" xfId="1645"/>
    <cellStyle name="_фин_отчет_1 квартал_2008 14" xfId="1646"/>
    <cellStyle name="_фин_отчет_1 квартал_2008 14" xfId="1647"/>
    <cellStyle name="_фин_отчет_1 квартал_2008 15" xfId="1648"/>
    <cellStyle name="_фин_отчет_1 квартал_2008 15" xfId="1649"/>
    <cellStyle name="_фин_отчет_1 квартал_2008 16" xfId="1650"/>
    <cellStyle name="_фин_отчет_1 квартал_2008 16" xfId="1651"/>
    <cellStyle name="_фин_отчет_1 квартал_2008 17" xfId="1652"/>
    <cellStyle name="_фин_отчет_1 квартал_2008 17" xfId="1653"/>
    <cellStyle name="_фин_отчет_1 квартал_2008 18" xfId="1654"/>
    <cellStyle name="_фин_отчет_1 квартал_2008 18" xfId="1655"/>
    <cellStyle name="_фин_отчет_1 квартал_2008 19" xfId="1656"/>
    <cellStyle name="_фин_отчет_1 квартал_2008 19" xfId="1657"/>
    <cellStyle name="_фин_отчет_1 квартал_2008 2" xfId="1658"/>
    <cellStyle name="_фин_отчет_1 квартал_2008 2" xfId="1659"/>
    <cellStyle name="_фин_отчет_1 квартал_2008 20" xfId="1660"/>
    <cellStyle name="_фин_отчет_1 квартал_2008 20" xfId="1661"/>
    <cellStyle name="_фин_отчет_1 квартал_2008 21" xfId="1662"/>
    <cellStyle name="_фин_отчет_1 квартал_2008 21" xfId="1663"/>
    <cellStyle name="_фин_отчет_1 квартал_2008 22" xfId="1664"/>
    <cellStyle name="_фин_отчет_1 квартал_2008 22" xfId="1665"/>
    <cellStyle name="_фин_отчет_1 квартал_2008 23" xfId="1666"/>
    <cellStyle name="_фин_отчет_1 квартал_2008 23" xfId="1667"/>
    <cellStyle name="_фин_отчет_1 квартал_2008 24" xfId="1668"/>
    <cellStyle name="_фин_отчет_1 квартал_2008 24" xfId="1669"/>
    <cellStyle name="_фин_отчет_1 квартал_2008 25" xfId="1670"/>
    <cellStyle name="_фин_отчет_1 квартал_2008 25" xfId="1671"/>
    <cellStyle name="_фин_отчет_1 квартал_2008 26" xfId="1672"/>
    <cellStyle name="_фин_отчет_1 квартал_2008 26" xfId="1673"/>
    <cellStyle name="_фин_отчет_1 квартал_2008 27" xfId="1674"/>
    <cellStyle name="_фин_отчет_1 квартал_2008 27" xfId="1675"/>
    <cellStyle name="_фин_отчет_1 квартал_2008 28" xfId="1676"/>
    <cellStyle name="_фин_отчет_1 квартал_2008 28" xfId="1677"/>
    <cellStyle name="_фин_отчет_1 квартал_2008 29" xfId="1678"/>
    <cellStyle name="_фин_отчет_1 квартал_2008 29" xfId="1679"/>
    <cellStyle name="_фин_отчет_1 квартал_2008 3" xfId="1680"/>
    <cellStyle name="_фин_отчет_1 квартал_2008 3" xfId="1681"/>
    <cellStyle name="_фин_отчет_1 квартал_2008 30" xfId="1682"/>
    <cellStyle name="_фин_отчет_1 квартал_2008 30" xfId="1683"/>
    <cellStyle name="_фин_отчет_1 квартал_2008 31" xfId="1684"/>
    <cellStyle name="_фин_отчет_1 квартал_2008 31" xfId="1685"/>
    <cellStyle name="_фин_отчет_1 квартал_2008 32" xfId="1686"/>
    <cellStyle name="_фин_отчет_1 квартал_2008 32" xfId="1687"/>
    <cellStyle name="_фин_отчет_1 квартал_2008 33" xfId="1688"/>
    <cellStyle name="_фин_отчет_1 квартал_2008 33" xfId="1689"/>
    <cellStyle name="_фин_отчет_1 квартал_2008 34" xfId="1690"/>
    <cellStyle name="_фин_отчет_1 квартал_2008 34" xfId="1691"/>
    <cellStyle name="_фин_отчет_1 квартал_2008 35" xfId="1692"/>
    <cellStyle name="_фин_отчет_1 квартал_2008 35" xfId="1693"/>
    <cellStyle name="_фин_отчет_1 квартал_2008 36" xfId="1694"/>
    <cellStyle name="_фин_отчет_1 квартал_2008 36" xfId="1695"/>
    <cellStyle name="_фин_отчет_1 квартал_2008 37" xfId="1696"/>
    <cellStyle name="_фин_отчет_1 квартал_2008 37" xfId="1697"/>
    <cellStyle name="_фин_отчет_1 квартал_2008 38" xfId="1698"/>
    <cellStyle name="_фин_отчет_1 квартал_2008 38" xfId="1699"/>
    <cellStyle name="_фин_отчет_1 квартал_2008 39" xfId="1700"/>
    <cellStyle name="_фин_отчет_1 квартал_2008 39" xfId="1701"/>
    <cellStyle name="_фин_отчет_1 квартал_2008 4" xfId="1702"/>
    <cellStyle name="_фин_отчет_1 квартал_2008 4" xfId="1703"/>
    <cellStyle name="_фин_отчет_1 квартал_2008 40" xfId="1704"/>
    <cellStyle name="_фин_отчет_1 квартал_2008 40" xfId="1705"/>
    <cellStyle name="_фин_отчет_1 квартал_2008 41" xfId="1706"/>
    <cellStyle name="_фин_отчет_1 квартал_2008 41" xfId="1707"/>
    <cellStyle name="_фин_отчет_1 квартал_2008 42" xfId="1708"/>
    <cellStyle name="_фин_отчет_1 квартал_2008 42" xfId="1709"/>
    <cellStyle name="_фин_отчет_1 квартал_2008 43" xfId="1710"/>
    <cellStyle name="_фин_отчет_1 квартал_2008 43" xfId="1711"/>
    <cellStyle name="_фин_отчет_1 квартал_2008 44" xfId="1712"/>
    <cellStyle name="_фин_отчет_1 квартал_2008 44" xfId="1713"/>
    <cellStyle name="_фин_отчет_1 квартал_2008 45" xfId="1714"/>
    <cellStyle name="_фин_отчет_1 квартал_2008 45" xfId="1715"/>
    <cellStyle name="_фин_отчет_1 квартал_2008 46" xfId="1716"/>
    <cellStyle name="_фин_отчет_1 квартал_2008 46" xfId="1717"/>
    <cellStyle name="_фин_отчет_1 квартал_2008 47" xfId="1718"/>
    <cellStyle name="_фин_отчет_1 квартал_2008 47" xfId="1719"/>
    <cellStyle name="_фин_отчет_1 квартал_2008 48" xfId="1720"/>
    <cellStyle name="_фин_отчет_1 квартал_2008 48" xfId="1721"/>
    <cellStyle name="_фин_отчет_1 квартал_2008 49" xfId="1722"/>
    <cellStyle name="_фин_отчет_1 квартал_2008 49" xfId="1723"/>
    <cellStyle name="_фин_отчет_1 квартал_2008 5" xfId="1724"/>
    <cellStyle name="_фин_отчет_1 квартал_2008 5" xfId="1725"/>
    <cellStyle name="_фин_отчет_1 квартал_2008 50" xfId="1726"/>
    <cellStyle name="_фин_отчет_1 квартал_2008 50" xfId="1727"/>
    <cellStyle name="_фин_отчет_1 квартал_2008 51" xfId="1728"/>
    <cellStyle name="_фин_отчет_1 квартал_2008 51" xfId="1729"/>
    <cellStyle name="_фин_отчет_1 квартал_2008 52" xfId="1730"/>
    <cellStyle name="_фин_отчет_1 квартал_2008 52" xfId="1731"/>
    <cellStyle name="_фин_отчет_1 квартал_2008 53" xfId="1732"/>
    <cellStyle name="_фин_отчет_1 квартал_2008 53" xfId="1733"/>
    <cellStyle name="_фин_отчет_1 квартал_2008 54" xfId="1734"/>
    <cellStyle name="_фин_отчет_1 квартал_2008 54" xfId="1735"/>
    <cellStyle name="_фин_отчет_1 квартал_2008 6" xfId="1736"/>
    <cellStyle name="_фин_отчет_1 квартал_2008 6" xfId="1737"/>
    <cellStyle name="_фин_отчет_1 квартал_2008 7" xfId="1738"/>
    <cellStyle name="_фин_отчет_1 квартал_2008 7" xfId="1739"/>
    <cellStyle name="_фин_отчет_1 квартал_2008 8" xfId="1740"/>
    <cellStyle name="_фин_отчет_1 квартал_2008 8" xfId="1741"/>
    <cellStyle name="_фин_отчет_1 квартал_2008 9" xfId="1742"/>
    <cellStyle name="_фин_отчет_1 квартал_2008 9" xfId="1743"/>
    <cellStyle name="_Холдинг Отчет за 1 кв 2007г (для КТГ)" xfId="1744"/>
    <cellStyle name="_Холдинг Отчет за 1 кв 2007г (для КТГ)" xfId="1745"/>
    <cellStyle name="_Холдинг Отчет за 1 кв 2007г (для КТГ) 10" xfId="1746"/>
    <cellStyle name="_Холдинг Отчет за 1 кв 2007г (для КТГ) 10" xfId="1747"/>
    <cellStyle name="_Холдинг Отчет за 1 кв 2007г (для КТГ) 11" xfId="1748"/>
    <cellStyle name="_Холдинг Отчет за 1 кв 2007г (для КТГ) 11" xfId="1749"/>
    <cellStyle name="_Холдинг Отчет за 1 кв 2007г (для КТГ) 11 2" xfId="1750"/>
    <cellStyle name="_Холдинг Отчет за 1 кв 2007г (для КТГ) 11 2" xfId="1751"/>
    <cellStyle name="_Холдинг Отчет за 1 кв 2007г (для КТГ) 11 3" xfId="1752"/>
    <cellStyle name="_Холдинг Отчет за 1 кв 2007г (для КТГ) 11 3" xfId="1753"/>
    <cellStyle name="_Холдинг Отчет за 1 кв 2007г (для КТГ) 11 4" xfId="1754"/>
    <cellStyle name="_Холдинг Отчет за 1 кв 2007г (для КТГ) 11 4" xfId="1755"/>
    <cellStyle name="_Холдинг Отчет за 1 кв 2007г (для КТГ) 11 5" xfId="1756"/>
    <cellStyle name="_Холдинг Отчет за 1 кв 2007г (для КТГ) 11 5" xfId="1757"/>
    <cellStyle name="_Холдинг Отчет за 1 кв 2007г (для КТГ) 11 6" xfId="1758"/>
    <cellStyle name="_Холдинг Отчет за 1 кв 2007г (для КТГ) 11 6" xfId="1759"/>
    <cellStyle name="_Холдинг Отчет за 1 кв 2007г (для КТГ) 12" xfId="1760"/>
    <cellStyle name="_Холдинг Отчет за 1 кв 2007г (для КТГ) 12" xfId="1761"/>
    <cellStyle name="_Холдинг Отчет за 1 кв 2007г (для КТГ) 12 2" xfId="1762"/>
    <cellStyle name="_Холдинг Отчет за 1 кв 2007г (для КТГ) 12 2" xfId="1763"/>
    <cellStyle name="_Холдинг Отчет за 1 кв 2007г (для КТГ) 12 3" xfId="1764"/>
    <cellStyle name="_Холдинг Отчет за 1 кв 2007г (для КТГ) 12 3" xfId="1765"/>
    <cellStyle name="_Холдинг Отчет за 1 кв 2007г (для КТГ) 12 4" xfId="1766"/>
    <cellStyle name="_Холдинг Отчет за 1 кв 2007г (для КТГ) 12 4" xfId="1767"/>
    <cellStyle name="_Холдинг Отчет за 1 кв 2007г (для КТГ) 12 5" xfId="1768"/>
    <cellStyle name="_Холдинг Отчет за 1 кв 2007г (для КТГ) 12 5" xfId="1769"/>
    <cellStyle name="_Холдинг Отчет за 1 кв 2007г (для КТГ) 13" xfId="1770"/>
    <cellStyle name="_Холдинг Отчет за 1 кв 2007г (для КТГ) 13" xfId="1771"/>
    <cellStyle name="_Холдинг Отчет за 1 кв 2007г (для КТГ) 14" xfId="1772"/>
    <cellStyle name="_Холдинг Отчет за 1 кв 2007г (для КТГ) 14" xfId="1773"/>
    <cellStyle name="_Холдинг Отчет за 1 кв 2007г (для КТГ) 15" xfId="1774"/>
    <cellStyle name="_Холдинг Отчет за 1 кв 2007г (для КТГ) 15" xfId="1775"/>
    <cellStyle name="_Холдинг Отчет за 1 кв 2007г (для КТГ) 16" xfId="1776"/>
    <cellStyle name="_Холдинг Отчет за 1 кв 2007г (для КТГ) 16" xfId="1777"/>
    <cellStyle name="_Холдинг Отчет за 1 кв 2007г (для КТГ) 17" xfId="1778"/>
    <cellStyle name="_Холдинг Отчет за 1 кв 2007г (для КТГ) 17" xfId="1779"/>
    <cellStyle name="_Холдинг Отчет за 1 кв 2007г (для КТГ) 18" xfId="1780"/>
    <cellStyle name="_Холдинг Отчет за 1 кв 2007г (для КТГ) 18" xfId="1781"/>
    <cellStyle name="_Холдинг Отчет за 1 кв 2007г (для КТГ) 19" xfId="1782"/>
    <cellStyle name="_Холдинг Отчет за 1 кв 2007г (для КТГ) 19" xfId="1783"/>
    <cellStyle name="_Холдинг Отчет за 1 кв 2007г (для КТГ) 2" xfId="1784"/>
    <cellStyle name="_Холдинг Отчет за 1 кв 2007г (для КТГ) 2" xfId="1785"/>
    <cellStyle name="_Холдинг Отчет за 1 кв 2007г (для КТГ) 20" xfId="1786"/>
    <cellStyle name="_Холдинг Отчет за 1 кв 2007г (для КТГ) 20" xfId="1787"/>
    <cellStyle name="_Холдинг Отчет за 1 кв 2007г (для КТГ) 21" xfId="1788"/>
    <cellStyle name="_Холдинг Отчет за 1 кв 2007г (для КТГ) 21" xfId="1789"/>
    <cellStyle name="_Холдинг Отчет за 1 кв 2007г (для КТГ) 22" xfId="1790"/>
    <cellStyle name="_Холдинг Отчет за 1 кв 2007г (для КТГ) 22" xfId="1791"/>
    <cellStyle name="_Холдинг Отчет за 1 кв 2007г (для КТГ) 23" xfId="1792"/>
    <cellStyle name="_Холдинг Отчет за 1 кв 2007г (для КТГ) 23" xfId="1793"/>
    <cellStyle name="_Холдинг Отчет за 1 кв 2007г (для КТГ) 24" xfId="1794"/>
    <cellStyle name="_Холдинг Отчет за 1 кв 2007г (для КТГ) 24" xfId="1795"/>
    <cellStyle name="_Холдинг Отчет за 1 кв 2007г (для КТГ) 25" xfId="1796"/>
    <cellStyle name="_Холдинг Отчет за 1 кв 2007г (для КТГ) 25" xfId="1797"/>
    <cellStyle name="_Холдинг Отчет за 1 кв 2007г (для КТГ) 26" xfId="1798"/>
    <cellStyle name="_Холдинг Отчет за 1 кв 2007г (для КТГ) 26" xfId="1799"/>
    <cellStyle name="_Холдинг Отчет за 1 кв 2007г (для КТГ) 27" xfId="1800"/>
    <cellStyle name="_Холдинг Отчет за 1 кв 2007г (для КТГ) 27" xfId="1801"/>
    <cellStyle name="_Холдинг Отчет за 1 кв 2007г (для КТГ) 28" xfId="1802"/>
    <cellStyle name="_Холдинг Отчет за 1 кв 2007г (для КТГ) 28" xfId="1803"/>
    <cellStyle name="_Холдинг Отчет за 1 кв 2007г (для КТГ) 29" xfId="1804"/>
    <cellStyle name="_Холдинг Отчет за 1 кв 2007г (для КТГ) 29" xfId="1805"/>
    <cellStyle name="_Холдинг Отчет за 1 кв 2007г (для КТГ) 3" xfId="1806"/>
    <cellStyle name="_Холдинг Отчет за 1 кв 2007г (для КТГ) 3" xfId="1807"/>
    <cellStyle name="_Холдинг Отчет за 1 кв 2007г (для КТГ) 30" xfId="1808"/>
    <cellStyle name="_Холдинг Отчет за 1 кв 2007г (для КТГ) 30" xfId="1809"/>
    <cellStyle name="_Холдинг Отчет за 1 кв 2007г (для КТГ) 31" xfId="1810"/>
    <cellStyle name="_Холдинг Отчет за 1 кв 2007г (для КТГ) 31" xfId="1811"/>
    <cellStyle name="_Холдинг Отчет за 1 кв 2007г (для КТГ) 32" xfId="1812"/>
    <cellStyle name="_Холдинг Отчет за 1 кв 2007г (для КТГ) 32" xfId="1813"/>
    <cellStyle name="_Холдинг Отчет за 1 кв 2007г (для КТГ) 33" xfId="1814"/>
    <cellStyle name="_Холдинг Отчет за 1 кв 2007г (для КТГ) 33" xfId="1815"/>
    <cellStyle name="_Холдинг Отчет за 1 кв 2007г (для КТГ) 34" xfId="1816"/>
    <cellStyle name="_Холдинг Отчет за 1 кв 2007г (для КТГ) 34" xfId="1817"/>
    <cellStyle name="_Холдинг Отчет за 1 кв 2007г (для КТГ) 35" xfId="1818"/>
    <cellStyle name="_Холдинг Отчет за 1 кв 2007г (для КТГ) 35" xfId="1819"/>
    <cellStyle name="_Холдинг Отчет за 1 кв 2007г (для КТГ) 36" xfId="1820"/>
    <cellStyle name="_Холдинг Отчет за 1 кв 2007г (для КТГ) 36" xfId="1821"/>
    <cellStyle name="_Холдинг Отчет за 1 кв 2007г (для КТГ) 37" xfId="1822"/>
    <cellStyle name="_Холдинг Отчет за 1 кв 2007г (для КТГ) 37" xfId="1823"/>
    <cellStyle name="_Холдинг Отчет за 1 кв 2007г (для КТГ) 38" xfId="1824"/>
    <cellStyle name="_Холдинг Отчет за 1 кв 2007г (для КТГ) 38" xfId="1825"/>
    <cellStyle name="_Холдинг Отчет за 1 кв 2007г (для КТГ) 39" xfId="1826"/>
    <cellStyle name="_Холдинг Отчет за 1 кв 2007г (для КТГ) 39" xfId="1827"/>
    <cellStyle name="_Холдинг Отчет за 1 кв 2007г (для КТГ) 4" xfId="1828"/>
    <cellStyle name="_Холдинг Отчет за 1 кв 2007г (для КТГ) 4" xfId="1829"/>
    <cellStyle name="_Холдинг Отчет за 1 кв 2007г (для КТГ) 40" xfId="1830"/>
    <cellStyle name="_Холдинг Отчет за 1 кв 2007г (для КТГ) 40" xfId="1831"/>
    <cellStyle name="_Холдинг Отчет за 1 кв 2007г (для КТГ) 41" xfId="1832"/>
    <cellStyle name="_Холдинг Отчет за 1 кв 2007г (для КТГ) 41" xfId="1833"/>
    <cellStyle name="_Холдинг Отчет за 1 кв 2007г (для КТГ) 42" xfId="1834"/>
    <cellStyle name="_Холдинг Отчет за 1 кв 2007г (для КТГ) 42" xfId="1835"/>
    <cellStyle name="_Холдинг Отчет за 1 кв 2007г (для КТГ) 43" xfId="1836"/>
    <cellStyle name="_Холдинг Отчет за 1 кв 2007г (для КТГ) 43" xfId="1837"/>
    <cellStyle name="_Холдинг Отчет за 1 кв 2007г (для КТГ) 44" xfId="1838"/>
    <cellStyle name="_Холдинг Отчет за 1 кв 2007г (для КТГ) 44" xfId="1839"/>
    <cellStyle name="_Холдинг Отчет за 1 кв 2007г (для КТГ) 45" xfId="1840"/>
    <cellStyle name="_Холдинг Отчет за 1 кв 2007г (для КТГ) 45" xfId="1841"/>
    <cellStyle name="_Холдинг Отчет за 1 кв 2007г (для КТГ) 46" xfId="1842"/>
    <cellStyle name="_Холдинг Отчет за 1 кв 2007г (для КТГ) 46" xfId="1843"/>
    <cellStyle name="_Холдинг Отчет за 1 кв 2007г (для КТГ) 47" xfId="1844"/>
    <cellStyle name="_Холдинг Отчет за 1 кв 2007г (для КТГ) 47" xfId="1845"/>
    <cellStyle name="_Холдинг Отчет за 1 кв 2007г (для КТГ) 48" xfId="1846"/>
    <cellStyle name="_Холдинг Отчет за 1 кв 2007г (для КТГ) 48" xfId="1847"/>
    <cellStyle name="_Холдинг Отчет за 1 кв 2007г (для КТГ) 49" xfId="1848"/>
    <cellStyle name="_Холдинг Отчет за 1 кв 2007г (для КТГ) 49" xfId="1849"/>
    <cellStyle name="_Холдинг Отчет за 1 кв 2007г (для КТГ) 5" xfId="1850"/>
    <cellStyle name="_Холдинг Отчет за 1 кв 2007г (для КТГ) 5" xfId="1851"/>
    <cellStyle name="_Холдинг Отчет за 1 кв 2007г (для КТГ) 50" xfId="1852"/>
    <cellStyle name="_Холдинг Отчет за 1 кв 2007г (для КТГ) 50" xfId="1853"/>
    <cellStyle name="_Холдинг Отчет за 1 кв 2007г (для КТГ) 51" xfId="1854"/>
    <cellStyle name="_Холдинг Отчет за 1 кв 2007г (для КТГ) 51" xfId="1855"/>
    <cellStyle name="_Холдинг Отчет за 1 кв 2007г (для КТГ) 52" xfId="1856"/>
    <cellStyle name="_Холдинг Отчет за 1 кв 2007г (для КТГ) 52" xfId="1857"/>
    <cellStyle name="_Холдинг Отчет за 1 кв 2007г (для КТГ) 53" xfId="1858"/>
    <cellStyle name="_Холдинг Отчет за 1 кв 2007г (для КТГ) 53" xfId="1859"/>
    <cellStyle name="_Холдинг Отчет за 1 кв 2007г (для КТГ) 54" xfId="1860"/>
    <cellStyle name="_Холдинг Отчет за 1 кв 2007г (для КТГ) 54" xfId="1861"/>
    <cellStyle name="_Холдинг Отчет за 1 кв 2007г (для КТГ) 6" xfId="1862"/>
    <cellStyle name="_Холдинг Отчет за 1 кв 2007г (для КТГ) 6" xfId="1863"/>
    <cellStyle name="_Холдинг Отчет за 1 кв 2007г (для КТГ) 7" xfId="1864"/>
    <cellStyle name="_Холдинг Отчет за 1 кв 2007г (для КТГ) 7" xfId="1865"/>
    <cellStyle name="_Холдинг Отчет за 1 кв 2007г (для КТГ) 8" xfId="1866"/>
    <cellStyle name="_Холдинг Отчет за 1 кв 2007г (для КТГ) 8" xfId="1867"/>
    <cellStyle name="_Холдинг Отчет за 1 кв 2007г (для КТГ) 9" xfId="1868"/>
    <cellStyle name="_Холдинг Отчет за 1 кв 2007г (для КТГ) 9" xfId="1869"/>
    <cellStyle name="_янв-дек_ 2007" xfId="1870"/>
    <cellStyle name="_янв-дек_ 2007" xfId="1871"/>
    <cellStyle name="_янв-дек_ 2007 10" xfId="1872"/>
    <cellStyle name="_янв-дек_ 2007 10" xfId="1873"/>
    <cellStyle name="_янв-дек_ 2007 11" xfId="1874"/>
    <cellStyle name="_янв-дек_ 2007 11" xfId="1875"/>
    <cellStyle name="_янв-дек_ 2007 11 2" xfId="1876"/>
    <cellStyle name="_янв-дек_ 2007 11 2" xfId="1877"/>
    <cellStyle name="_янв-дек_ 2007 11 3" xfId="1878"/>
    <cellStyle name="_янв-дек_ 2007 11 3" xfId="1879"/>
    <cellStyle name="_янв-дек_ 2007 11 4" xfId="1880"/>
    <cellStyle name="_янв-дек_ 2007 11 4" xfId="1881"/>
    <cellStyle name="_янв-дек_ 2007 11 5" xfId="1882"/>
    <cellStyle name="_янв-дек_ 2007 11 5" xfId="1883"/>
    <cellStyle name="_янв-дек_ 2007 11 6" xfId="1884"/>
    <cellStyle name="_янв-дек_ 2007 11 6" xfId="1885"/>
    <cellStyle name="_янв-дек_ 2007 12" xfId="1886"/>
    <cellStyle name="_янв-дек_ 2007 12" xfId="1887"/>
    <cellStyle name="_янв-дек_ 2007 12 2" xfId="1888"/>
    <cellStyle name="_янв-дек_ 2007 12 2" xfId="1889"/>
    <cellStyle name="_янв-дек_ 2007 12 3" xfId="1890"/>
    <cellStyle name="_янв-дек_ 2007 12 3" xfId="1891"/>
    <cellStyle name="_янв-дек_ 2007 12 4" xfId="1892"/>
    <cellStyle name="_янв-дек_ 2007 12 4" xfId="1893"/>
    <cellStyle name="_янв-дек_ 2007 12 5" xfId="1894"/>
    <cellStyle name="_янв-дек_ 2007 12 5" xfId="1895"/>
    <cellStyle name="_янв-дек_ 2007 13" xfId="1896"/>
    <cellStyle name="_янв-дек_ 2007 13" xfId="1897"/>
    <cellStyle name="_янв-дек_ 2007 14" xfId="1898"/>
    <cellStyle name="_янв-дек_ 2007 14" xfId="1899"/>
    <cellStyle name="_янв-дек_ 2007 15" xfId="1900"/>
    <cellStyle name="_янв-дек_ 2007 15" xfId="1901"/>
    <cellStyle name="_янв-дек_ 2007 16" xfId="1902"/>
    <cellStyle name="_янв-дек_ 2007 16" xfId="1903"/>
    <cellStyle name="_янв-дек_ 2007 17" xfId="1904"/>
    <cellStyle name="_янв-дек_ 2007 17" xfId="1905"/>
    <cellStyle name="_янв-дек_ 2007 18" xfId="1906"/>
    <cellStyle name="_янв-дек_ 2007 18" xfId="1907"/>
    <cellStyle name="_янв-дек_ 2007 19" xfId="1908"/>
    <cellStyle name="_янв-дек_ 2007 19" xfId="1909"/>
    <cellStyle name="_янв-дек_ 2007 2" xfId="1910"/>
    <cellStyle name="_янв-дек_ 2007 2" xfId="1911"/>
    <cellStyle name="_янв-дек_ 2007 20" xfId="1912"/>
    <cellStyle name="_янв-дек_ 2007 20" xfId="1913"/>
    <cellStyle name="_янв-дек_ 2007 21" xfId="1914"/>
    <cellStyle name="_янв-дек_ 2007 21" xfId="1915"/>
    <cellStyle name="_янв-дек_ 2007 22" xfId="1916"/>
    <cellStyle name="_янв-дек_ 2007 22" xfId="1917"/>
    <cellStyle name="_янв-дек_ 2007 23" xfId="1918"/>
    <cellStyle name="_янв-дек_ 2007 23" xfId="1919"/>
    <cellStyle name="_янв-дек_ 2007 24" xfId="1920"/>
    <cellStyle name="_янв-дек_ 2007 24" xfId="1921"/>
    <cellStyle name="_янв-дек_ 2007 25" xfId="1922"/>
    <cellStyle name="_янв-дек_ 2007 25" xfId="1923"/>
    <cellStyle name="_янв-дек_ 2007 26" xfId="1924"/>
    <cellStyle name="_янв-дек_ 2007 26" xfId="1925"/>
    <cellStyle name="_янв-дек_ 2007 27" xfId="1926"/>
    <cellStyle name="_янв-дек_ 2007 27" xfId="1927"/>
    <cellStyle name="_янв-дек_ 2007 28" xfId="1928"/>
    <cellStyle name="_янв-дек_ 2007 28" xfId="1929"/>
    <cellStyle name="_янв-дек_ 2007 29" xfId="1930"/>
    <cellStyle name="_янв-дек_ 2007 29" xfId="1931"/>
    <cellStyle name="_янв-дек_ 2007 3" xfId="1932"/>
    <cellStyle name="_янв-дек_ 2007 3" xfId="1933"/>
    <cellStyle name="_янв-дек_ 2007 30" xfId="1934"/>
    <cellStyle name="_янв-дек_ 2007 30" xfId="1935"/>
    <cellStyle name="_янв-дек_ 2007 31" xfId="1936"/>
    <cellStyle name="_янв-дек_ 2007 31" xfId="1937"/>
    <cellStyle name="_янв-дек_ 2007 32" xfId="1938"/>
    <cellStyle name="_янв-дек_ 2007 32" xfId="1939"/>
    <cellStyle name="_янв-дек_ 2007 33" xfId="1940"/>
    <cellStyle name="_янв-дек_ 2007 33" xfId="1941"/>
    <cellStyle name="_янв-дек_ 2007 34" xfId="1942"/>
    <cellStyle name="_янв-дек_ 2007 34" xfId="1943"/>
    <cellStyle name="_янв-дек_ 2007 35" xfId="1944"/>
    <cellStyle name="_янв-дек_ 2007 35" xfId="1945"/>
    <cellStyle name="_янв-дек_ 2007 36" xfId="1946"/>
    <cellStyle name="_янв-дек_ 2007 36" xfId="1947"/>
    <cellStyle name="_янв-дек_ 2007 37" xfId="1948"/>
    <cellStyle name="_янв-дек_ 2007 37" xfId="1949"/>
    <cellStyle name="_янв-дек_ 2007 38" xfId="1950"/>
    <cellStyle name="_янв-дек_ 2007 38" xfId="1951"/>
    <cellStyle name="_янв-дек_ 2007 39" xfId="1952"/>
    <cellStyle name="_янв-дек_ 2007 39" xfId="1953"/>
    <cellStyle name="_янв-дек_ 2007 4" xfId="1954"/>
    <cellStyle name="_янв-дек_ 2007 4" xfId="1955"/>
    <cellStyle name="_янв-дек_ 2007 40" xfId="1956"/>
    <cellStyle name="_янв-дек_ 2007 40" xfId="1957"/>
    <cellStyle name="_янв-дек_ 2007 41" xfId="1958"/>
    <cellStyle name="_янв-дек_ 2007 41" xfId="1959"/>
    <cellStyle name="_янв-дек_ 2007 42" xfId="1960"/>
    <cellStyle name="_янв-дек_ 2007 42" xfId="1961"/>
    <cellStyle name="_янв-дек_ 2007 43" xfId="1962"/>
    <cellStyle name="_янв-дек_ 2007 43" xfId="1963"/>
    <cellStyle name="_янв-дек_ 2007 44" xfId="1964"/>
    <cellStyle name="_янв-дек_ 2007 44" xfId="1965"/>
    <cellStyle name="_янв-дек_ 2007 45" xfId="1966"/>
    <cellStyle name="_янв-дек_ 2007 45" xfId="1967"/>
    <cellStyle name="_янв-дек_ 2007 46" xfId="1968"/>
    <cellStyle name="_янв-дек_ 2007 46" xfId="1969"/>
    <cellStyle name="_янв-дек_ 2007 47" xfId="1970"/>
    <cellStyle name="_янв-дек_ 2007 47" xfId="1971"/>
    <cellStyle name="_янв-дек_ 2007 48" xfId="1972"/>
    <cellStyle name="_янв-дек_ 2007 48" xfId="1973"/>
    <cellStyle name="_янв-дек_ 2007 49" xfId="1974"/>
    <cellStyle name="_янв-дек_ 2007 49" xfId="1975"/>
    <cellStyle name="_янв-дек_ 2007 5" xfId="1976"/>
    <cellStyle name="_янв-дек_ 2007 5" xfId="1977"/>
    <cellStyle name="_янв-дек_ 2007 50" xfId="1978"/>
    <cellStyle name="_янв-дек_ 2007 50" xfId="1979"/>
    <cellStyle name="_янв-дек_ 2007 51" xfId="1980"/>
    <cellStyle name="_янв-дек_ 2007 51" xfId="1981"/>
    <cellStyle name="_янв-дек_ 2007 52" xfId="1982"/>
    <cellStyle name="_янв-дек_ 2007 52" xfId="1983"/>
    <cellStyle name="_янв-дек_ 2007 53" xfId="1984"/>
    <cellStyle name="_янв-дек_ 2007 53" xfId="1985"/>
    <cellStyle name="_янв-дек_ 2007 54" xfId="1986"/>
    <cellStyle name="_янв-дек_ 2007 54" xfId="1987"/>
    <cellStyle name="_янв-дек_ 2007 6" xfId="1988"/>
    <cellStyle name="_янв-дек_ 2007 6" xfId="1989"/>
    <cellStyle name="_янв-дек_ 2007 7" xfId="1990"/>
    <cellStyle name="_янв-дек_ 2007 7" xfId="1991"/>
    <cellStyle name="_янв-дек_ 2007 8" xfId="1992"/>
    <cellStyle name="_янв-дек_ 2007 8" xfId="1993"/>
    <cellStyle name="_янв-дек_ 2007 9" xfId="1994"/>
    <cellStyle name="_янв-дек_ 2007 9" xfId="1995"/>
    <cellStyle name="" xfId="1996"/>
    <cellStyle name="" xfId="1997"/>
    <cellStyle name=" 10" xfId="1998"/>
    <cellStyle name=" 10" xfId="1999"/>
    <cellStyle name=" 11" xfId="2000"/>
    <cellStyle name=" 11" xfId="2001"/>
    <cellStyle name=" 11 2" xfId="2002"/>
    <cellStyle name=" 11 2" xfId="2003"/>
    <cellStyle name=" 11 3" xfId="2004"/>
    <cellStyle name=" 11 3" xfId="2005"/>
    <cellStyle name=" 11 4" xfId="2006"/>
    <cellStyle name=" 11 4" xfId="2007"/>
    <cellStyle name=" 11 5" xfId="2008"/>
    <cellStyle name=" 11 5" xfId="2009"/>
    <cellStyle name=" 11 6" xfId="2010"/>
    <cellStyle name=" 11 6" xfId="2011"/>
    <cellStyle name=" 12" xfId="2012"/>
    <cellStyle name=" 12" xfId="2013"/>
    <cellStyle name=" 12 2" xfId="2014"/>
    <cellStyle name=" 12 2" xfId="2015"/>
    <cellStyle name=" 12 3" xfId="2016"/>
    <cellStyle name=" 12 3" xfId="2017"/>
    <cellStyle name=" 12 4" xfId="2018"/>
    <cellStyle name=" 12 4" xfId="2019"/>
    <cellStyle name=" 12 5" xfId="2020"/>
    <cellStyle name=" 12 5" xfId="2021"/>
    <cellStyle name=" 13" xfId="2022"/>
    <cellStyle name=" 13" xfId="2023"/>
    <cellStyle name=" 14" xfId="2024"/>
    <cellStyle name=" 14" xfId="2025"/>
    <cellStyle name=" 15" xfId="2026"/>
    <cellStyle name=" 15" xfId="2027"/>
    <cellStyle name=" 16" xfId="2028"/>
    <cellStyle name=" 16" xfId="2029"/>
    <cellStyle name=" 17" xfId="2030"/>
    <cellStyle name=" 17" xfId="2031"/>
    <cellStyle name=" 18" xfId="2032"/>
    <cellStyle name=" 18" xfId="2033"/>
    <cellStyle name=" 19" xfId="2034"/>
    <cellStyle name=" 19" xfId="2035"/>
    <cellStyle name=" 2" xfId="2036"/>
    <cellStyle name=" 2" xfId="2037"/>
    <cellStyle name=" 20" xfId="2038"/>
    <cellStyle name=" 20" xfId="2039"/>
    <cellStyle name=" 21" xfId="2040"/>
    <cellStyle name=" 21" xfId="2041"/>
    <cellStyle name=" 22" xfId="2042"/>
    <cellStyle name=" 22" xfId="2043"/>
    <cellStyle name=" 23" xfId="2044"/>
    <cellStyle name=" 23" xfId="2045"/>
    <cellStyle name=" 24" xfId="2046"/>
    <cellStyle name=" 24" xfId="2047"/>
    <cellStyle name=" 25" xfId="2048"/>
    <cellStyle name=" 25" xfId="2049"/>
    <cellStyle name=" 26" xfId="2050"/>
    <cellStyle name=" 26" xfId="2051"/>
    <cellStyle name=" 27" xfId="2052"/>
    <cellStyle name=" 27" xfId="2053"/>
    <cellStyle name=" 28" xfId="2054"/>
    <cellStyle name=" 28" xfId="2055"/>
    <cellStyle name=" 29" xfId="2056"/>
    <cellStyle name=" 29" xfId="2057"/>
    <cellStyle name=" 3" xfId="2058"/>
    <cellStyle name=" 3" xfId="2059"/>
    <cellStyle name=" 30" xfId="2060"/>
    <cellStyle name=" 30" xfId="2061"/>
    <cellStyle name=" 31" xfId="2062"/>
    <cellStyle name=" 31" xfId="2063"/>
    <cellStyle name=" 32" xfId="2064"/>
    <cellStyle name=" 32" xfId="2065"/>
    <cellStyle name=" 33" xfId="2066"/>
    <cellStyle name=" 33" xfId="2067"/>
    <cellStyle name=" 34" xfId="2068"/>
    <cellStyle name=" 34" xfId="2069"/>
    <cellStyle name=" 35" xfId="2070"/>
    <cellStyle name=" 35" xfId="2071"/>
    <cellStyle name=" 36" xfId="2072"/>
    <cellStyle name=" 36" xfId="2073"/>
    <cellStyle name=" 37" xfId="2074"/>
    <cellStyle name=" 37" xfId="2075"/>
    <cellStyle name=" 38" xfId="2076"/>
    <cellStyle name=" 38" xfId="2077"/>
    <cellStyle name=" 39" xfId="2078"/>
    <cellStyle name=" 39" xfId="2079"/>
    <cellStyle name=" 4" xfId="2080"/>
    <cellStyle name=" 4" xfId="2081"/>
    <cellStyle name=" 40" xfId="2082"/>
    <cellStyle name=" 40" xfId="2083"/>
    <cellStyle name=" 41" xfId="2084"/>
    <cellStyle name=" 41" xfId="2085"/>
    <cellStyle name=" 42" xfId="2086"/>
    <cellStyle name=" 42" xfId="2087"/>
    <cellStyle name=" 43" xfId="2088"/>
    <cellStyle name=" 43" xfId="2089"/>
    <cellStyle name=" 44" xfId="2090"/>
    <cellStyle name=" 44" xfId="2091"/>
    <cellStyle name=" 45" xfId="2092"/>
    <cellStyle name=" 45" xfId="2093"/>
    <cellStyle name=" 46" xfId="2094"/>
    <cellStyle name=" 46" xfId="2095"/>
    <cellStyle name=" 47" xfId="2096"/>
    <cellStyle name=" 47" xfId="2097"/>
    <cellStyle name=" 48" xfId="2098"/>
    <cellStyle name=" 48" xfId="2099"/>
    <cellStyle name=" 49" xfId="2100"/>
    <cellStyle name=" 49" xfId="2101"/>
    <cellStyle name=" 5" xfId="2102"/>
    <cellStyle name=" 5" xfId="2103"/>
    <cellStyle name=" 50" xfId="2104"/>
    <cellStyle name=" 50" xfId="2105"/>
    <cellStyle name=" 51" xfId="2106"/>
    <cellStyle name=" 51" xfId="2107"/>
    <cellStyle name=" 52" xfId="2108"/>
    <cellStyle name=" 52" xfId="2109"/>
    <cellStyle name=" 53" xfId="2110"/>
    <cellStyle name=" 53" xfId="2111"/>
    <cellStyle name=" 54" xfId="2112"/>
    <cellStyle name=" 54" xfId="2113"/>
    <cellStyle name=" 6" xfId="2114"/>
    <cellStyle name=" 6" xfId="2115"/>
    <cellStyle name=" 7" xfId="2116"/>
    <cellStyle name=" 7" xfId="2117"/>
    <cellStyle name=" 8" xfId="2118"/>
    <cellStyle name=" 8" xfId="2119"/>
    <cellStyle name=" 9" xfId="2120"/>
    <cellStyle name=" 9" xfId="2121"/>
    <cellStyle name="_071130 Январь-ноябрь 2007г " xfId="2122"/>
    <cellStyle name="_071130 Январь-ноябрь 2007г " xfId="2123"/>
    <cellStyle name="_071130 Январь-ноябрь 2007г  10" xfId="2124"/>
    <cellStyle name="_071130 Январь-ноябрь 2007г  10" xfId="2125"/>
    <cellStyle name="_071130 Январь-ноябрь 2007г  11" xfId="2126"/>
    <cellStyle name="_071130 Январь-ноябрь 2007г  11" xfId="2127"/>
    <cellStyle name="_071130 Январь-ноябрь 2007г  11 2" xfId="2128"/>
    <cellStyle name="_071130 Январь-ноябрь 2007г  11 2" xfId="2129"/>
    <cellStyle name="_071130 Январь-ноябрь 2007г  11 3" xfId="2130"/>
    <cellStyle name="_071130 Январь-ноябрь 2007г  11 3" xfId="2131"/>
    <cellStyle name="_071130 Январь-ноябрь 2007г  11 4" xfId="2132"/>
    <cellStyle name="_071130 Январь-ноябрь 2007г  11 4" xfId="2133"/>
    <cellStyle name="_071130 Январь-ноябрь 2007г  11 5" xfId="2134"/>
    <cellStyle name="_071130 Январь-ноябрь 2007г  11 5" xfId="2135"/>
    <cellStyle name="_071130 Январь-ноябрь 2007г  11 6" xfId="2136"/>
    <cellStyle name="_071130 Январь-ноябрь 2007г  11 6" xfId="2137"/>
    <cellStyle name="_071130 Январь-ноябрь 2007г  12" xfId="2138"/>
    <cellStyle name="_071130 Январь-ноябрь 2007г  12" xfId="2139"/>
    <cellStyle name="_071130 Январь-ноябрь 2007г  12 2" xfId="2140"/>
    <cellStyle name="_071130 Январь-ноябрь 2007г  12 2" xfId="2141"/>
    <cellStyle name="_071130 Январь-ноябрь 2007г  12 3" xfId="2142"/>
    <cellStyle name="_071130 Январь-ноябрь 2007г  12 3" xfId="2143"/>
    <cellStyle name="_071130 Январь-ноябрь 2007г  12 4" xfId="2144"/>
    <cellStyle name="_071130 Январь-ноябрь 2007г  12 4" xfId="2145"/>
    <cellStyle name="_071130 Январь-ноябрь 2007г  12 5" xfId="2146"/>
    <cellStyle name="_071130 Январь-ноябрь 2007г  12 5" xfId="2147"/>
    <cellStyle name="_071130 Январь-ноябрь 2007г  13" xfId="2148"/>
    <cellStyle name="_071130 Январь-ноябрь 2007г  13" xfId="2149"/>
    <cellStyle name="_071130 Январь-ноябрь 2007г  14" xfId="2150"/>
    <cellStyle name="_071130 Январь-ноябрь 2007г  14" xfId="2151"/>
    <cellStyle name="_071130 Январь-ноябрь 2007г  15" xfId="2152"/>
    <cellStyle name="_071130 Январь-ноябрь 2007г  15" xfId="2153"/>
    <cellStyle name="_071130 Январь-ноябрь 2007г  16" xfId="2154"/>
    <cellStyle name="_071130 Январь-ноябрь 2007г  16" xfId="2155"/>
    <cellStyle name="_071130 Январь-ноябрь 2007г  17" xfId="2156"/>
    <cellStyle name="_071130 Январь-ноябрь 2007г  17" xfId="2157"/>
    <cellStyle name="_071130 Январь-ноябрь 2007г  18" xfId="2158"/>
    <cellStyle name="_071130 Январь-ноябрь 2007г  18" xfId="2159"/>
    <cellStyle name="_071130 Январь-ноябрь 2007г  19" xfId="2160"/>
    <cellStyle name="_071130 Январь-ноябрь 2007г  19" xfId="2161"/>
    <cellStyle name="_071130 Январь-ноябрь 2007г  2" xfId="2162"/>
    <cellStyle name="_071130 Январь-ноябрь 2007г  2" xfId="2163"/>
    <cellStyle name="_071130 Январь-ноябрь 2007г  20" xfId="2164"/>
    <cellStyle name="_071130 Январь-ноябрь 2007г  20" xfId="2165"/>
    <cellStyle name="_071130 Январь-ноябрь 2007г  21" xfId="2166"/>
    <cellStyle name="_071130 Январь-ноябрь 2007г  21" xfId="2167"/>
    <cellStyle name="_071130 Январь-ноябрь 2007г  22" xfId="2168"/>
    <cellStyle name="_071130 Январь-ноябрь 2007г  22" xfId="2169"/>
    <cellStyle name="_071130 Январь-ноябрь 2007г  23" xfId="2170"/>
    <cellStyle name="_071130 Январь-ноябрь 2007г  23" xfId="2171"/>
    <cellStyle name="_071130 Январь-ноябрь 2007г  24" xfId="2172"/>
    <cellStyle name="_071130 Январь-ноябрь 2007г  24" xfId="2173"/>
    <cellStyle name="_071130 Январь-ноябрь 2007г  25" xfId="2174"/>
    <cellStyle name="_071130 Январь-ноябрь 2007г  25" xfId="2175"/>
    <cellStyle name="_071130 Январь-ноябрь 2007г  26" xfId="2176"/>
    <cellStyle name="_071130 Январь-ноябрь 2007г  26" xfId="2177"/>
    <cellStyle name="_071130 Январь-ноябрь 2007г  27" xfId="2178"/>
    <cellStyle name="_071130 Январь-ноябрь 2007г  27" xfId="2179"/>
    <cellStyle name="_071130 Январь-ноябрь 2007г  28" xfId="2180"/>
    <cellStyle name="_071130 Январь-ноябрь 2007г  28" xfId="2181"/>
    <cellStyle name="_071130 Январь-ноябрь 2007г  29" xfId="2182"/>
    <cellStyle name="_071130 Январь-ноябрь 2007г  29" xfId="2183"/>
    <cellStyle name="_071130 Январь-ноябрь 2007г  3" xfId="2184"/>
    <cellStyle name="_071130 Январь-ноябрь 2007г  3" xfId="2185"/>
    <cellStyle name="_071130 Январь-ноябрь 2007г  30" xfId="2186"/>
    <cellStyle name="_071130 Январь-ноябрь 2007г  30" xfId="2187"/>
    <cellStyle name="_071130 Январь-ноябрь 2007г  31" xfId="2188"/>
    <cellStyle name="_071130 Январь-ноябрь 2007г  31" xfId="2189"/>
    <cellStyle name="_071130 Январь-ноябрь 2007г  32" xfId="2190"/>
    <cellStyle name="_071130 Январь-ноябрь 2007г  32" xfId="2191"/>
    <cellStyle name="_071130 Январь-ноябрь 2007г  33" xfId="2192"/>
    <cellStyle name="_071130 Январь-ноябрь 2007г  33" xfId="2193"/>
    <cellStyle name="_071130 Январь-ноябрь 2007г  34" xfId="2194"/>
    <cellStyle name="_071130 Январь-ноябрь 2007г  34" xfId="2195"/>
    <cellStyle name="_071130 Январь-ноябрь 2007г  35" xfId="2196"/>
    <cellStyle name="_071130 Январь-ноябрь 2007г  35" xfId="2197"/>
    <cellStyle name="_071130 Январь-ноябрь 2007г  36" xfId="2198"/>
    <cellStyle name="_071130 Январь-ноябрь 2007г  36" xfId="2199"/>
    <cellStyle name="_071130 Январь-ноябрь 2007г  37" xfId="2200"/>
    <cellStyle name="_071130 Январь-ноябрь 2007г  37" xfId="2201"/>
    <cellStyle name="_071130 Январь-ноябрь 2007г  38" xfId="2202"/>
    <cellStyle name="_071130 Январь-ноябрь 2007г  38" xfId="2203"/>
    <cellStyle name="_071130 Январь-ноябрь 2007г  39" xfId="2204"/>
    <cellStyle name="_071130 Январь-ноябрь 2007г  39" xfId="2205"/>
    <cellStyle name="_071130 Январь-ноябрь 2007г  4" xfId="2206"/>
    <cellStyle name="_071130 Январь-ноябрь 2007г  4" xfId="2207"/>
    <cellStyle name="_071130 Январь-ноябрь 2007г  40" xfId="2208"/>
    <cellStyle name="_071130 Январь-ноябрь 2007г  40" xfId="2209"/>
    <cellStyle name="_071130 Январь-ноябрь 2007г  41" xfId="2210"/>
    <cellStyle name="_071130 Январь-ноябрь 2007г  41" xfId="2211"/>
    <cellStyle name="_071130 Январь-ноябрь 2007г  42" xfId="2212"/>
    <cellStyle name="_071130 Январь-ноябрь 2007г  42" xfId="2213"/>
    <cellStyle name="_071130 Январь-ноябрь 2007г  43" xfId="2214"/>
    <cellStyle name="_071130 Январь-ноябрь 2007г  43" xfId="2215"/>
    <cellStyle name="_071130 Январь-ноябрь 2007г  44" xfId="2216"/>
    <cellStyle name="_071130 Январь-ноябрь 2007г  44" xfId="2217"/>
    <cellStyle name="_071130 Январь-ноябрь 2007г  45" xfId="2218"/>
    <cellStyle name="_071130 Январь-ноябрь 2007г  45" xfId="2219"/>
    <cellStyle name="_071130 Январь-ноябрь 2007г  46" xfId="2220"/>
    <cellStyle name="_071130 Январь-ноябрь 2007г  46" xfId="2221"/>
    <cellStyle name="_071130 Январь-ноябрь 2007г  47" xfId="2222"/>
    <cellStyle name="_071130 Январь-ноябрь 2007г  47" xfId="2223"/>
    <cellStyle name="_071130 Январь-ноябрь 2007г  48" xfId="2224"/>
    <cellStyle name="_071130 Январь-ноябрь 2007г  48" xfId="2225"/>
    <cellStyle name="_071130 Январь-ноябрь 2007г  49" xfId="2226"/>
    <cellStyle name="_071130 Январь-ноябрь 2007г  49" xfId="2227"/>
    <cellStyle name="_071130 Январь-ноябрь 2007г  5" xfId="2228"/>
    <cellStyle name="_071130 Январь-ноябрь 2007г  5" xfId="2229"/>
    <cellStyle name="_071130 Январь-ноябрь 2007г  50" xfId="2230"/>
    <cellStyle name="_071130 Январь-ноябрь 2007г  50" xfId="2231"/>
    <cellStyle name="_071130 Январь-ноябрь 2007г  51" xfId="2232"/>
    <cellStyle name="_071130 Январь-ноябрь 2007г  51" xfId="2233"/>
    <cellStyle name="_071130 Январь-ноябрь 2007г  52" xfId="2234"/>
    <cellStyle name="_071130 Январь-ноябрь 2007г  52" xfId="2235"/>
    <cellStyle name="_071130 Январь-ноябрь 2007г  53" xfId="2236"/>
    <cellStyle name="_071130 Январь-ноябрь 2007г  53" xfId="2237"/>
    <cellStyle name="_071130 Январь-ноябрь 2007г  54" xfId="2238"/>
    <cellStyle name="_071130 Январь-ноябрь 2007г  54" xfId="2239"/>
    <cellStyle name="_071130 Январь-ноябрь 2007г  6" xfId="2240"/>
    <cellStyle name="_071130 Январь-ноябрь 2007г  6" xfId="2241"/>
    <cellStyle name="_071130 Январь-ноябрь 2007г  7" xfId="2242"/>
    <cellStyle name="_071130 Январь-ноябрь 2007г  7" xfId="2243"/>
    <cellStyle name="_071130 Январь-ноябрь 2007г  8" xfId="2244"/>
    <cellStyle name="_071130 Январь-ноябрь 2007г  8" xfId="2245"/>
    <cellStyle name="_071130 Январь-ноябрь 2007г  9" xfId="2246"/>
    <cellStyle name="_071130 Январь-ноябрь 2007г  9" xfId="2247"/>
    <cellStyle name="_071130 Январь-ноябрь 2007г _Квартальный отчет" xfId="2248"/>
    <cellStyle name="_071130 Январь-ноябрь 2007г _Квартальный отчет" xfId="2249"/>
    <cellStyle name="_071130 Январь-ноябрь 2007г _Квартальный отчет 10" xfId="2250"/>
    <cellStyle name="_071130 Январь-ноябрь 2007г _Квартальный отчет 10" xfId="2251"/>
    <cellStyle name="_071130 Январь-ноябрь 2007г _Квартальный отчет 11" xfId="2252"/>
    <cellStyle name="_071130 Январь-ноябрь 2007г _Квартальный отчет 11" xfId="2253"/>
    <cellStyle name="_071130 Январь-ноябрь 2007г _Квартальный отчет 11 2" xfId="2254"/>
    <cellStyle name="_071130 Январь-ноябрь 2007г _Квартальный отчет 11 2" xfId="2255"/>
    <cellStyle name="_071130 Январь-ноябрь 2007г _Квартальный отчет 11 3" xfId="2256"/>
    <cellStyle name="_071130 Январь-ноябрь 2007г _Квартальный отчет 11 3" xfId="2257"/>
    <cellStyle name="_071130 Январь-ноябрь 2007г _Квартальный отчет 11 4" xfId="2258"/>
    <cellStyle name="_071130 Январь-ноябрь 2007г _Квартальный отчет 11 4" xfId="2259"/>
    <cellStyle name="_071130 Январь-ноябрь 2007г _Квартальный отчет 11 5" xfId="2260"/>
    <cellStyle name="_071130 Январь-ноябрь 2007г _Квартальный отчет 11 5" xfId="2261"/>
    <cellStyle name="_071130 Январь-ноябрь 2007г _Квартальный отчет 11 6" xfId="2262"/>
    <cellStyle name="_071130 Январь-ноябрь 2007г _Квартальный отчет 11 6" xfId="2263"/>
    <cellStyle name="_071130 Январь-ноябрь 2007г _Квартальный отчет 12" xfId="2264"/>
    <cellStyle name="_071130 Январь-ноябрь 2007г _Квартальный отчет 12" xfId="2265"/>
    <cellStyle name="_071130 Январь-ноябрь 2007г _Квартальный отчет 12 2" xfId="2266"/>
    <cellStyle name="_071130 Январь-ноябрь 2007г _Квартальный отчет 12 2" xfId="2267"/>
    <cellStyle name="_071130 Январь-ноябрь 2007г _Квартальный отчет 12 3" xfId="2268"/>
    <cellStyle name="_071130 Январь-ноябрь 2007г _Квартальный отчет 12 3" xfId="2269"/>
    <cellStyle name="_071130 Январь-ноябрь 2007г _Квартальный отчет 12 4" xfId="2270"/>
    <cellStyle name="_071130 Январь-ноябрь 2007г _Квартальный отчет 12 4" xfId="2271"/>
    <cellStyle name="_071130 Январь-ноябрь 2007г _Квартальный отчет 12 5" xfId="2272"/>
    <cellStyle name="_071130 Январь-ноябрь 2007г _Квартальный отчет 12 5" xfId="2273"/>
    <cellStyle name="_071130 Январь-ноябрь 2007г _Квартальный отчет 13" xfId="2274"/>
    <cellStyle name="_071130 Январь-ноябрь 2007г _Квартальный отчет 13" xfId="2275"/>
    <cellStyle name="_071130 Январь-ноябрь 2007г _Квартальный отчет 14" xfId="2276"/>
    <cellStyle name="_071130 Январь-ноябрь 2007г _Квартальный отчет 14" xfId="2277"/>
    <cellStyle name="_071130 Январь-ноябрь 2007г _Квартальный отчет 15" xfId="2278"/>
    <cellStyle name="_071130 Январь-ноябрь 2007г _Квартальный отчет 15" xfId="2279"/>
    <cellStyle name="_071130 Январь-ноябрь 2007г _Квартальный отчет 16" xfId="2280"/>
    <cellStyle name="_071130 Январь-ноябрь 2007г _Квартальный отчет 16" xfId="2281"/>
    <cellStyle name="_071130 Январь-ноябрь 2007г _Квартальный отчет 17" xfId="2282"/>
    <cellStyle name="_071130 Январь-ноябрь 2007г _Квартальный отчет 17" xfId="2283"/>
    <cellStyle name="_071130 Январь-ноябрь 2007г _Квартальный отчет 18" xfId="2284"/>
    <cellStyle name="_071130 Январь-ноябрь 2007г _Квартальный отчет 18" xfId="2285"/>
    <cellStyle name="_071130 Январь-ноябрь 2007г _Квартальный отчет 19" xfId="2286"/>
    <cellStyle name="_071130 Январь-ноябрь 2007г _Квартальный отчет 19" xfId="2287"/>
    <cellStyle name="_071130 Январь-ноябрь 2007г _Квартальный отчет 2" xfId="2288"/>
    <cellStyle name="_071130 Январь-ноябрь 2007г _Квартальный отчет 2" xfId="2289"/>
    <cellStyle name="_071130 Январь-ноябрь 2007г _Квартальный отчет 20" xfId="2290"/>
    <cellStyle name="_071130 Январь-ноябрь 2007г _Квартальный отчет 20" xfId="2291"/>
    <cellStyle name="_071130 Январь-ноябрь 2007г _Квартальный отчет 21" xfId="2292"/>
    <cellStyle name="_071130 Январь-ноябрь 2007г _Квартальный отчет 21" xfId="2293"/>
    <cellStyle name="_071130 Январь-ноябрь 2007г _Квартальный отчет 22" xfId="2294"/>
    <cellStyle name="_071130 Январь-ноябрь 2007г _Квартальный отчет 22" xfId="2295"/>
    <cellStyle name="_071130 Январь-ноябрь 2007г _Квартальный отчет 23" xfId="2296"/>
    <cellStyle name="_071130 Январь-ноябрь 2007г _Квартальный отчет 23" xfId="2297"/>
    <cellStyle name="_071130 Январь-ноябрь 2007г _Квартальный отчет 24" xfId="2298"/>
    <cellStyle name="_071130 Январь-ноябрь 2007г _Квартальный отчет 24" xfId="2299"/>
    <cellStyle name="_071130 Январь-ноябрь 2007г _Квартальный отчет 25" xfId="2300"/>
    <cellStyle name="_071130 Январь-ноябрь 2007г _Квартальный отчет 25" xfId="2301"/>
    <cellStyle name="_071130 Январь-ноябрь 2007г _Квартальный отчет 26" xfId="2302"/>
    <cellStyle name="_071130 Январь-ноябрь 2007г _Квартальный отчет 26" xfId="2303"/>
    <cellStyle name="_071130 Январь-ноябрь 2007г _Квартальный отчет 27" xfId="2304"/>
    <cellStyle name="_071130 Январь-ноябрь 2007г _Квартальный отчет 27" xfId="2305"/>
    <cellStyle name="_071130 Январь-ноябрь 2007г _Квартальный отчет 28" xfId="2306"/>
    <cellStyle name="_071130 Январь-ноябрь 2007г _Квартальный отчет 28" xfId="2307"/>
    <cellStyle name="_071130 Январь-ноябрь 2007г _Квартальный отчет 29" xfId="2308"/>
    <cellStyle name="_071130 Январь-ноябрь 2007г _Квартальный отчет 29" xfId="2309"/>
    <cellStyle name="_071130 Январь-ноябрь 2007г _Квартальный отчет 3" xfId="2310"/>
    <cellStyle name="_071130 Январь-ноябрь 2007г _Квартальный отчет 3" xfId="2311"/>
    <cellStyle name="_071130 Январь-ноябрь 2007г _Квартальный отчет 30" xfId="2312"/>
    <cellStyle name="_071130 Январь-ноябрь 2007г _Квартальный отчет 30" xfId="2313"/>
    <cellStyle name="_071130 Январь-ноябрь 2007г _Квартальный отчет 31" xfId="2314"/>
    <cellStyle name="_071130 Январь-ноябрь 2007г _Квартальный отчет 31" xfId="2315"/>
    <cellStyle name="_071130 Январь-ноябрь 2007г _Квартальный отчет 32" xfId="2316"/>
    <cellStyle name="_071130 Январь-ноябрь 2007г _Квартальный отчет 32" xfId="2317"/>
    <cellStyle name="_071130 Январь-ноябрь 2007г _Квартальный отчет 33" xfId="2318"/>
    <cellStyle name="_071130 Январь-ноябрь 2007г _Квартальный отчет 33" xfId="2319"/>
    <cellStyle name="_071130 Январь-ноябрь 2007г _Квартальный отчет 34" xfId="2320"/>
    <cellStyle name="_071130 Январь-ноябрь 2007г _Квартальный отчет 34" xfId="2321"/>
    <cellStyle name="_071130 Январь-ноябрь 2007г _Квартальный отчет 35" xfId="2322"/>
    <cellStyle name="_071130 Январь-ноябрь 2007г _Квартальный отчет 35" xfId="2323"/>
    <cellStyle name="_071130 Январь-ноябрь 2007г _Квартальный отчет 36" xfId="2324"/>
    <cellStyle name="_071130 Январь-ноябрь 2007г _Квартальный отчет 36" xfId="2325"/>
    <cellStyle name="_071130 Январь-ноябрь 2007г _Квартальный отчет 37" xfId="2326"/>
    <cellStyle name="_071130 Январь-ноябрь 2007г _Квартальный отчет 37" xfId="2327"/>
    <cellStyle name="_071130 Январь-ноябрь 2007г _Квартальный отчет 38" xfId="2328"/>
    <cellStyle name="_071130 Январь-ноябрь 2007г _Квартальный отчет 38" xfId="2329"/>
    <cellStyle name="_071130 Январь-ноябрь 2007г _Квартальный отчет 39" xfId="2330"/>
    <cellStyle name="_071130 Январь-ноябрь 2007г _Квартальный отчет 39" xfId="2331"/>
    <cellStyle name="_071130 Январь-ноябрь 2007г _Квартальный отчет 4" xfId="2332"/>
    <cellStyle name="_071130 Январь-ноябрь 2007г _Квартальный отчет 4" xfId="2333"/>
    <cellStyle name="_071130 Январь-ноябрь 2007г _Квартальный отчет 40" xfId="2334"/>
    <cellStyle name="_071130 Январь-ноябрь 2007г _Квартальный отчет 40" xfId="2335"/>
    <cellStyle name="_071130 Январь-ноябрь 2007г _Квартальный отчет 41" xfId="2336"/>
    <cellStyle name="_071130 Январь-ноябрь 2007г _Квартальный отчет 41" xfId="2337"/>
    <cellStyle name="_071130 Январь-ноябрь 2007г _Квартальный отчет 42" xfId="2338"/>
    <cellStyle name="_071130 Январь-ноябрь 2007г _Квартальный отчет 42" xfId="2339"/>
    <cellStyle name="_071130 Январь-ноябрь 2007г _Квартальный отчет 43" xfId="2340"/>
    <cellStyle name="_071130 Январь-ноябрь 2007г _Квартальный отчет 43" xfId="2341"/>
    <cellStyle name="_071130 Январь-ноябрь 2007г _Квартальный отчет 44" xfId="2342"/>
    <cellStyle name="_071130 Январь-ноябрь 2007г _Квартальный отчет 44" xfId="2343"/>
    <cellStyle name="_071130 Январь-ноябрь 2007г _Квартальный отчет 45" xfId="2344"/>
    <cellStyle name="_071130 Январь-ноябрь 2007г _Квартальный отчет 45" xfId="2345"/>
    <cellStyle name="_071130 Январь-ноябрь 2007г _Квартальный отчет 46" xfId="2346"/>
    <cellStyle name="_071130 Январь-ноябрь 2007г _Квартальный отчет 46" xfId="2347"/>
    <cellStyle name="_071130 Январь-ноябрь 2007г _Квартальный отчет 47" xfId="2348"/>
    <cellStyle name="_071130 Январь-ноябрь 2007г _Квартальный отчет 47" xfId="2349"/>
    <cellStyle name="_071130 Январь-ноябрь 2007г _Квартальный отчет 48" xfId="2350"/>
    <cellStyle name="_071130 Январь-ноябрь 2007г _Квартальный отчет 48" xfId="2351"/>
    <cellStyle name="_071130 Январь-ноябрь 2007г _Квартальный отчет 49" xfId="2352"/>
    <cellStyle name="_071130 Январь-ноябрь 2007г _Квартальный отчет 49" xfId="2353"/>
    <cellStyle name="_071130 Январь-ноябрь 2007г _Квартальный отчет 5" xfId="2354"/>
    <cellStyle name="_071130 Январь-ноябрь 2007г _Квартальный отчет 5" xfId="2355"/>
    <cellStyle name="_071130 Январь-ноябрь 2007г _Квартальный отчет 50" xfId="2356"/>
    <cellStyle name="_071130 Январь-ноябрь 2007г _Квартальный отчет 50" xfId="2357"/>
    <cellStyle name="_071130 Январь-ноябрь 2007г _Квартальный отчет 51" xfId="2358"/>
    <cellStyle name="_071130 Январь-ноябрь 2007г _Квартальный отчет 51" xfId="2359"/>
    <cellStyle name="_071130 Январь-ноябрь 2007г _Квартальный отчет 52" xfId="2360"/>
    <cellStyle name="_071130 Январь-ноябрь 2007г _Квартальный отчет 52" xfId="2361"/>
    <cellStyle name="_071130 Январь-ноябрь 2007г _Квартальный отчет 53" xfId="2362"/>
    <cellStyle name="_071130 Январь-ноябрь 2007г _Квартальный отчет 53" xfId="2363"/>
    <cellStyle name="_071130 Январь-ноябрь 2007г _Квартальный отчет 54" xfId="2364"/>
    <cellStyle name="_071130 Январь-ноябрь 2007г _Квартальный отчет 54" xfId="2365"/>
    <cellStyle name="_071130 Январь-ноябрь 2007г _Квартальный отчет 6" xfId="2366"/>
    <cellStyle name="_071130 Январь-ноябрь 2007г _Квартальный отчет 6" xfId="2367"/>
    <cellStyle name="_071130 Январь-ноябрь 2007г _Квартальный отчет 7" xfId="2368"/>
    <cellStyle name="_071130 Январь-ноябрь 2007г _Квартальный отчет 7" xfId="2369"/>
    <cellStyle name="_071130 Январь-ноябрь 2007г _Квартальный отчет 8" xfId="2370"/>
    <cellStyle name="_071130 Январь-ноябрь 2007г _Квартальный отчет 8" xfId="2371"/>
    <cellStyle name="_071130 Январь-ноябрь 2007г _Квартальный отчет 9" xfId="2372"/>
    <cellStyle name="_071130 Январь-ноябрь 2007г _Квартальный отчет 9" xfId="2373"/>
    <cellStyle name="_attachment2" xfId="2374"/>
    <cellStyle name="_attachment2" xfId="2375"/>
    <cellStyle name="_attachment2 10" xfId="2376"/>
    <cellStyle name="_attachment2 10" xfId="2377"/>
    <cellStyle name="_attachment2 11" xfId="2378"/>
    <cellStyle name="_attachment2 11" xfId="2379"/>
    <cellStyle name="_attachment2 11 2" xfId="2380"/>
    <cellStyle name="_attachment2 11 2" xfId="2381"/>
    <cellStyle name="_attachment2 11 3" xfId="2382"/>
    <cellStyle name="_attachment2 11 3" xfId="2383"/>
    <cellStyle name="_attachment2 11 4" xfId="2384"/>
    <cellStyle name="_attachment2 11 4" xfId="2385"/>
    <cellStyle name="_attachment2 11 5" xfId="2386"/>
    <cellStyle name="_attachment2 11 5" xfId="2387"/>
    <cellStyle name="_attachment2 11 6" xfId="2388"/>
    <cellStyle name="_attachment2 11 6" xfId="2389"/>
    <cellStyle name="_attachment2 12" xfId="2390"/>
    <cellStyle name="_attachment2 12" xfId="2391"/>
    <cellStyle name="_attachment2 12 2" xfId="2392"/>
    <cellStyle name="_attachment2 12 2" xfId="2393"/>
    <cellStyle name="_attachment2 12 3" xfId="2394"/>
    <cellStyle name="_attachment2 12 3" xfId="2395"/>
    <cellStyle name="_attachment2 12 4" xfId="2396"/>
    <cellStyle name="_attachment2 12 4" xfId="2397"/>
    <cellStyle name="_attachment2 12 5" xfId="2398"/>
    <cellStyle name="_attachment2 12 5" xfId="2399"/>
    <cellStyle name="_attachment2 13" xfId="2400"/>
    <cellStyle name="_attachment2 13" xfId="2401"/>
    <cellStyle name="_attachment2 14" xfId="2402"/>
    <cellStyle name="_attachment2 14" xfId="2403"/>
    <cellStyle name="_attachment2 15" xfId="2404"/>
    <cellStyle name="_attachment2 15" xfId="2405"/>
    <cellStyle name="_attachment2 16" xfId="2406"/>
    <cellStyle name="_attachment2 16" xfId="2407"/>
    <cellStyle name="_attachment2 17" xfId="2408"/>
    <cellStyle name="_attachment2 17" xfId="2409"/>
    <cellStyle name="_attachment2 18" xfId="2410"/>
    <cellStyle name="_attachment2 18" xfId="2411"/>
    <cellStyle name="_attachment2 19" xfId="2412"/>
    <cellStyle name="_attachment2 19" xfId="2413"/>
    <cellStyle name="_attachment2 2" xfId="2414"/>
    <cellStyle name="_attachment2 2" xfId="2415"/>
    <cellStyle name="_attachment2 20" xfId="2416"/>
    <cellStyle name="_attachment2 20" xfId="2417"/>
    <cellStyle name="_attachment2 21" xfId="2418"/>
    <cellStyle name="_attachment2 21" xfId="2419"/>
    <cellStyle name="_attachment2 22" xfId="2420"/>
    <cellStyle name="_attachment2 22" xfId="2421"/>
    <cellStyle name="_attachment2 23" xfId="2422"/>
    <cellStyle name="_attachment2 23" xfId="2423"/>
    <cellStyle name="_attachment2 24" xfId="2424"/>
    <cellStyle name="_attachment2 24" xfId="2425"/>
    <cellStyle name="_attachment2 25" xfId="2426"/>
    <cellStyle name="_attachment2 25" xfId="2427"/>
    <cellStyle name="_attachment2 26" xfId="2428"/>
    <cellStyle name="_attachment2 26" xfId="2429"/>
    <cellStyle name="_attachment2 27" xfId="2430"/>
    <cellStyle name="_attachment2 27" xfId="2431"/>
    <cellStyle name="_attachment2 28" xfId="2432"/>
    <cellStyle name="_attachment2 28" xfId="2433"/>
    <cellStyle name="_attachment2 29" xfId="2434"/>
    <cellStyle name="_attachment2 29" xfId="2435"/>
    <cellStyle name="_attachment2 3" xfId="2436"/>
    <cellStyle name="_attachment2 3" xfId="2437"/>
    <cellStyle name="_attachment2 30" xfId="2438"/>
    <cellStyle name="_attachment2 30" xfId="2439"/>
    <cellStyle name="_attachment2 31" xfId="2440"/>
    <cellStyle name="_attachment2 31" xfId="2441"/>
    <cellStyle name="_attachment2 32" xfId="2442"/>
    <cellStyle name="_attachment2 32" xfId="2443"/>
    <cellStyle name="_attachment2 33" xfId="2444"/>
    <cellStyle name="_attachment2 33" xfId="2445"/>
    <cellStyle name="_attachment2 34" xfId="2446"/>
    <cellStyle name="_attachment2 34" xfId="2447"/>
    <cellStyle name="_attachment2 35" xfId="2448"/>
    <cellStyle name="_attachment2 35" xfId="2449"/>
    <cellStyle name="_attachment2 36" xfId="2450"/>
    <cellStyle name="_attachment2 36" xfId="2451"/>
    <cellStyle name="_attachment2 37" xfId="2452"/>
    <cellStyle name="_attachment2 37" xfId="2453"/>
    <cellStyle name="_attachment2 38" xfId="2454"/>
    <cellStyle name="_attachment2 38" xfId="2455"/>
    <cellStyle name="_attachment2 39" xfId="2456"/>
    <cellStyle name="_attachment2 39" xfId="2457"/>
    <cellStyle name="_attachment2 4" xfId="2458"/>
    <cellStyle name="_attachment2 4" xfId="2459"/>
    <cellStyle name="_attachment2 40" xfId="2460"/>
    <cellStyle name="_attachment2 40" xfId="2461"/>
    <cellStyle name="_attachment2 41" xfId="2462"/>
    <cellStyle name="_attachment2 41" xfId="2463"/>
    <cellStyle name="_attachment2 42" xfId="2464"/>
    <cellStyle name="_attachment2 42" xfId="2465"/>
    <cellStyle name="_attachment2 43" xfId="2466"/>
    <cellStyle name="_attachment2 43" xfId="2467"/>
    <cellStyle name="_attachment2 44" xfId="2468"/>
    <cellStyle name="_attachment2 44" xfId="2469"/>
    <cellStyle name="_attachment2 45" xfId="2470"/>
    <cellStyle name="_attachment2 45" xfId="2471"/>
    <cellStyle name="_attachment2 46" xfId="2472"/>
    <cellStyle name="_attachment2 46" xfId="2473"/>
    <cellStyle name="_attachment2 47" xfId="2474"/>
    <cellStyle name="_attachment2 47" xfId="2475"/>
    <cellStyle name="_attachment2 48" xfId="2476"/>
    <cellStyle name="_attachment2 48" xfId="2477"/>
    <cellStyle name="_attachment2 49" xfId="2478"/>
    <cellStyle name="_attachment2 49" xfId="2479"/>
    <cellStyle name="_attachment2 5" xfId="2480"/>
    <cellStyle name="_attachment2 5" xfId="2481"/>
    <cellStyle name="_attachment2 50" xfId="2482"/>
    <cellStyle name="_attachment2 50" xfId="2483"/>
    <cellStyle name="_attachment2 51" xfId="2484"/>
    <cellStyle name="_attachment2 51" xfId="2485"/>
    <cellStyle name="_attachment2 52" xfId="2486"/>
    <cellStyle name="_attachment2 52" xfId="2487"/>
    <cellStyle name="_attachment2 53" xfId="2488"/>
    <cellStyle name="_attachment2 53" xfId="2489"/>
    <cellStyle name="_attachment2 54" xfId="2490"/>
    <cellStyle name="_attachment2 54" xfId="2491"/>
    <cellStyle name="_attachment2 6" xfId="2492"/>
    <cellStyle name="_attachment2 6" xfId="2493"/>
    <cellStyle name="_attachment2 7" xfId="2494"/>
    <cellStyle name="_attachment2 7" xfId="2495"/>
    <cellStyle name="_attachment2 8" xfId="2496"/>
    <cellStyle name="_attachment2 8" xfId="2497"/>
    <cellStyle name="_attachment2 9" xfId="2498"/>
    <cellStyle name="_attachment2 9" xfId="2499"/>
    <cellStyle name="_Квартальный отчет" xfId="2500"/>
    <cellStyle name="_Квартальный отчет" xfId="2501"/>
    <cellStyle name="_Квартальный отчет 10" xfId="2502"/>
    <cellStyle name="_Квартальный отчет 10" xfId="2503"/>
    <cellStyle name="_Квартальный отчет 11" xfId="2504"/>
    <cellStyle name="_Квартальный отчет 11" xfId="2505"/>
    <cellStyle name="_Квартальный отчет 11 2" xfId="2506"/>
    <cellStyle name="_Квартальный отчет 11 2" xfId="2507"/>
    <cellStyle name="_Квартальный отчет 11 3" xfId="2508"/>
    <cellStyle name="_Квартальный отчет 11 3" xfId="2509"/>
    <cellStyle name="_Квартальный отчет 11 4" xfId="2510"/>
    <cellStyle name="_Квартальный отчет 11 4" xfId="2511"/>
    <cellStyle name="_Квартальный отчет 11 5" xfId="2512"/>
    <cellStyle name="_Квартальный отчет 11 5" xfId="2513"/>
    <cellStyle name="_Квартальный отчет 11 6" xfId="2514"/>
    <cellStyle name="_Квартальный отчет 11 6" xfId="2515"/>
    <cellStyle name="_Квартальный отчет 12" xfId="2516"/>
    <cellStyle name="_Квартальный отчет 12" xfId="2517"/>
    <cellStyle name="_Квартальный отчет 12 2" xfId="2518"/>
    <cellStyle name="_Квартальный отчет 12 2" xfId="2519"/>
    <cellStyle name="_Квартальный отчет 12 3" xfId="2520"/>
    <cellStyle name="_Квартальный отчет 12 3" xfId="2521"/>
    <cellStyle name="_Квартальный отчет 12 4" xfId="2522"/>
    <cellStyle name="_Квартальный отчет 12 4" xfId="2523"/>
    <cellStyle name="_Квартальный отчет 12 5" xfId="2524"/>
    <cellStyle name="_Квартальный отчет 12 5" xfId="2525"/>
    <cellStyle name="_Квартальный отчет 13" xfId="2526"/>
    <cellStyle name="_Квартальный отчет 13" xfId="2527"/>
    <cellStyle name="_Квартальный отчет 14" xfId="2528"/>
    <cellStyle name="_Квартальный отчет 14" xfId="2529"/>
    <cellStyle name="_Квартальный отчет 15" xfId="2530"/>
    <cellStyle name="_Квартальный отчет 15" xfId="2531"/>
    <cellStyle name="_Квартальный отчет 16" xfId="2532"/>
    <cellStyle name="_Квартальный отчет 16" xfId="2533"/>
    <cellStyle name="_Квартальный отчет 17" xfId="2534"/>
    <cellStyle name="_Квартальный отчет 17" xfId="2535"/>
    <cellStyle name="_Квартальный отчет 18" xfId="2536"/>
    <cellStyle name="_Квартальный отчет 18" xfId="2537"/>
    <cellStyle name="_Квартальный отчет 19" xfId="2538"/>
    <cellStyle name="_Квартальный отчет 19" xfId="2539"/>
    <cellStyle name="_Квартальный отчет 2" xfId="2540"/>
    <cellStyle name="_Квартальный отчет 2" xfId="2541"/>
    <cellStyle name="_Квартальный отчет 20" xfId="2542"/>
    <cellStyle name="_Квартальный отчет 20" xfId="2543"/>
    <cellStyle name="_Квартальный отчет 21" xfId="2544"/>
    <cellStyle name="_Квартальный отчет 21" xfId="2545"/>
    <cellStyle name="_Квартальный отчет 22" xfId="2546"/>
    <cellStyle name="_Квартальный отчет 22" xfId="2547"/>
    <cellStyle name="_Квартальный отчет 23" xfId="2548"/>
    <cellStyle name="_Квартальный отчет 23" xfId="2549"/>
    <cellStyle name="_Квартальный отчет 24" xfId="2550"/>
    <cellStyle name="_Квартальный отчет 24" xfId="2551"/>
    <cellStyle name="_Квартальный отчет 25" xfId="2552"/>
    <cellStyle name="_Квартальный отчет 25" xfId="2553"/>
    <cellStyle name="_Квартальный отчет 26" xfId="2554"/>
    <cellStyle name="_Квартальный отчет 26" xfId="2555"/>
    <cellStyle name="_Квартальный отчет 27" xfId="2556"/>
    <cellStyle name="_Квартальный отчет 27" xfId="2557"/>
    <cellStyle name="_Квартальный отчет 28" xfId="2558"/>
    <cellStyle name="_Квартальный отчет 28" xfId="2559"/>
    <cellStyle name="_Квартальный отчет 29" xfId="2560"/>
    <cellStyle name="_Квартальный отчет 29" xfId="2561"/>
    <cellStyle name="_Квартальный отчет 3" xfId="2562"/>
    <cellStyle name="_Квартальный отчет 3" xfId="2563"/>
    <cellStyle name="_Квартальный отчет 30" xfId="2564"/>
    <cellStyle name="_Квартальный отчет 30" xfId="2565"/>
    <cellStyle name="_Квартальный отчет 31" xfId="2566"/>
    <cellStyle name="_Квартальный отчет 31" xfId="2567"/>
    <cellStyle name="_Квартальный отчет 32" xfId="2568"/>
    <cellStyle name="_Квартальный отчет 32" xfId="2569"/>
    <cellStyle name="_Квартальный отчет 33" xfId="2570"/>
    <cellStyle name="_Квартальный отчет 33" xfId="2571"/>
    <cellStyle name="_Квартальный отчет 34" xfId="2572"/>
    <cellStyle name="_Квартальный отчет 34" xfId="2573"/>
    <cellStyle name="_Квартальный отчет 35" xfId="2574"/>
    <cellStyle name="_Квартальный отчет 35" xfId="2575"/>
    <cellStyle name="_Квартальный отчет 36" xfId="2576"/>
    <cellStyle name="_Квартальный отчет 36" xfId="2577"/>
    <cellStyle name="_Квартальный отчет 37" xfId="2578"/>
    <cellStyle name="_Квартальный отчет 37" xfId="2579"/>
    <cellStyle name="_Квартальный отчет 38" xfId="2580"/>
    <cellStyle name="_Квартальный отчет 38" xfId="2581"/>
    <cellStyle name="_Квартальный отчет 39" xfId="2582"/>
    <cellStyle name="_Квартальный отчет 39" xfId="2583"/>
    <cellStyle name="_Квартальный отчет 4" xfId="2584"/>
    <cellStyle name="_Квартальный отчет 4" xfId="2585"/>
    <cellStyle name="_Квартальный отчет 40" xfId="2586"/>
    <cellStyle name="_Квартальный отчет 40" xfId="2587"/>
    <cellStyle name="_Квартальный отчет 41" xfId="2588"/>
    <cellStyle name="_Квартальный отчет 41" xfId="2589"/>
    <cellStyle name="_Квартальный отчет 42" xfId="2590"/>
    <cellStyle name="_Квартальный отчет 42" xfId="2591"/>
    <cellStyle name="_Квартальный отчет 43" xfId="2592"/>
    <cellStyle name="_Квартальный отчет 43" xfId="2593"/>
    <cellStyle name="_Квартальный отчет 44" xfId="2594"/>
    <cellStyle name="_Квартальный отчет 44" xfId="2595"/>
    <cellStyle name="_Квартальный отчет 45" xfId="2596"/>
    <cellStyle name="_Квартальный отчет 45" xfId="2597"/>
    <cellStyle name="_Квартальный отчет 46" xfId="2598"/>
    <cellStyle name="_Квартальный отчет 46" xfId="2599"/>
    <cellStyle name="_Квартальный отчет 47" xfId="2600"/>
    <cellStyle name="_Квартальный отчет 47" xfId="2601"/>
    <cellStyle name="_Квартальный отчет 48" xfId="2602"/>
    <cellStyle name="_Квартальный отчет 48" xfId="2603"/>
    <cellStyle name="_Квартальный отчет 49" xfId="2604"/>
    <cellStyle name="_Квартальный отчет 49" xfId="2605"/>
    <cellStyle name="_Квартальный отчет 5" xfId="2606"/>
    <cellStyle name="_Квартальный отчет 5" xfId="2607"/>
    <cellStyle name="_Квартальный отчет 50" xfId="2608"/>
    <cellStyle name="_Квартальный отчет 50" xfId="2609"/>
    <cellStyle name="_Квартальный отчет 51" xfId="2610"/>
    <cellStyle name="_Квартальный отчет 51" xfId="2611"/>
    <cellStyle name="_Квартальный отчет 52" xfId="2612"/>
    <cellStyle name="_Квартальный отчет 52" xfId="2613"/>
    <cellStyle name="_Квартальный отчет 53" xfId="2614"/>
    <cellStyle name="_Квартальный отчет 53" xfId="2615"/>
    <cellStyle name="_Квартальный отчет 54" xfId="2616"/>
    <cellStyle name="_Квартальный отчет 54" xfId="2617"/>
    <cellStyle name="_Квартальный отчет 6" xfId="2618"/>
    <cellStyle name="_Квартальный отчет 6" xfId="2619"/>
    <cellStyle name="_Квартальный отчет 7" xfId="2620"/>
    <cellStyle name="_Квартальный отчет 7" xfId="2621"/>
    <cellStyle name="_Квартальный отчет 8" xfId="2622"/>
    <cellStyle name="_Квартальный отчет 8" xfId="2623"/>
    <cellStyle name="_Квартальный отчет 9" xfId="2624"/>
    <cellStyle name="_Квартальный отчет 9" xfId="2625"/>
    <cellStyle name="_Мониторинг янв-декабрь 2007" xfId="2626"/>
    <cellStyle name="_Мониторинг янв-декабрь 2007" xfId="2627"/>
    <cellStyle name="_Мониторинг янв-декабрь 2007 10" xfId="2628"/>
    <cellStyle name="_Мониторинг янв-декабрь 2007 10" xfId="2629"/>
    <cellStyle name="_Мониторинг янв-декабрь 2007 11" xfId="2630"/>
    <cellStyle name="_Мониторинг янв-декабрь 2007 11" xfId="2631"/>
    <cellStyle name="_Мониторинг янв-декабрь 2007 11 2" xfId="2632"/>
    <cellStyle name="_Мониторинг янв-декабрь 2007 11 2" xfId="2633"/>
    <cellStyle name="_Мониторинг янв-декабрь 2007 11 3" xfId="2634"/>
    <cellStyle name="_Мониторинг янв-декабрь 2007 11 3" xfId="2635"/>
    <cellStyle name="_Мониторинг янв-декабрь 2007 11 4" xfId="2636"/>
    <cellStyle name="_Мониторинг янв-декабрь 2007 11 4" xfId="2637"/>
    <cellStyle name="_Мониторинг янв-декабрь 2007 11 5" xfId="2638"/>
    <cellStyle name="_Мониторинг янв-декабрь 2007 11 5" xfId="2639"/>
    <cellStyle name="_Мониторинг янв-декабрь 2007 11 6" xfId="2640"/>
    <cellStyle name="_Мониторинг янв-декабрь 2007 11 6" xfId="2641"/>
    <cellStyle name="_Мониторинг янв-декабрь 2007 12" xfId="2642"/>
    <cellStyle name="_Мониторинг янв-декабрь 2007 12" xfId="2643"/>
    <cellStyle name="_Мониторинг янв-декабрь 2007 12 2" xfId="2644"/>
    <cellStyle name="_Мониторинг янв-декабрь 2007 12 2" xfId="2645"/>
    <cellStyle name="_Мониторинг янв-декабрь 2007 12 3" xfId="2646"/>
    <cellStyle name="_Мониторинг янв-декабрь 2007 12 3" xfId="2647"/>
    <cellStyle name="_Мониторинг янв-декабрь 2007 12 4" xfId="2648"/>
    <cellStyle name="_Мониторинг янв-декабрь 2007 12 4" xfId="2649"/>
    <cellStyle name="_Мониторинг янв-декабрь 2007 12 5" xfId="2650"/>
    <cellStyle name="_Мониторинг янв-декабрь 2007 12 5" xfId="2651"/>
    <cellStyle name="_Мониторинг янв-декабрь 2007 13" xfId="2652"/>
    <cellStyle name="_Мониторинг янв-декабрь 2007 13" xfId="2653"/>
    <cellStyle name="_Мониторинг янв-декабрь 2007 14" xfId="2654"/>
    <cellStyle name="_Мониторинг янв-декабрь 2007 14" xfId="2655"/>
    <cellStyle name="_Мониторинг янв-декабрь 2007 15" xfId="2656"/>
    <cellStyle name="_Мониторинг янв-декабрь 2007 15" xfId="2657"/>
    <cellStyle name="_Мониторинг янв-декабрь 2007 16" xfId="2658"/>
    <cellStyle name="_Мониторинг янв-декабрь 2007 16" xfId="2659"/>
    <cellStyle name="_Мониторинг янв-декабрь 2007 17" xfId="2660"/>
    <cellStyle name="_Мониторинг янв-декабрь 2007 17" xfId="2661"/>
    <cellStyle name="_Мониторинг янв-декабрь 2007 18" xfId="2662"/>
    <cellStyle name="_Мониторинг янв-декабрь 2007 18" xfId="2663"/>
    <cellStyle name="_Мониторинг янв-декабрь 2007 19" xfId="2664"/>
    <cellStyle name="_Мониторинг янв-декабрь 2007 19" xfId="2665"/>
    <cellStyle name="_Мониторинг янв-декабрь 2007 2" xfId="2666"/>
    <cellStyle name="_Мониторинг янв-декабрь 2007 2" xfId="2667"/>
    <cellStyle name="_Мониторинг янв-декабрь 2007 20" xfId="2668"/>
    <cellStyle name="_Мониторинг янв-декабрь 2007 20" xfId="2669"/>
    <cellStyle name="_Мониторинг янв-декабрь 2007 21" xfId="2670"/>
    <cellStyle name="_Мониторинг янв-декабрь 2007 21" xfId="2671"/>
    <cellStyle name="_Мониторинг янв-декабрь 2007 22" xfId="2672"/>
    <cellStyle name="_Мониторинг янв-декабрь 2007 22" xfId="2673"/>
    <cellStyle name="_Мониторинг янв-декабрь 2007 23" xfId="2674"/>
    <cellStyle name="_Мониторинг янв-декабрь 2007 23" xfId="2675"/>
    <cellStyle name="_Мониторинг янв-декабрь 2007 24" xfId="2676"/>
    <cellStyle name="_Мониторинг янв-декабрь 2007 24" xfId="2677"/>
    <cellStyle name="_Мониторинг янв-декабрь 2007 25" xfId="2678"/>
    <cellStyle name="_Мониторинг янв-декабрь 2007 25" xfId="2679"/>
    <cellStyle name="_Мониторинг янв-декабрь 2007 26" xfId="2680"/>
    <cellStyle name="_Мониторинг янв-декабрь 2007 26" xfId="2681"/>
    <cellStyle name="_Мониторинг янв-декабрь 2007 27" xfId="2682"/>
    <cellStyle name="_Мониторинг янв-декабрь 2007 27" xfId="2683"/>
    <cellStyle name="_Мониторинг янв-декабрь 2007 28" xfId="2684"/>
    <cellStyle name="_Мониторинг янв-декабрь 2007 28" xfId="2685"/>
    <cellStyle name="_Мониторинг янв-декабрь 2007 29" xfId="2686"/>
    <cellStyle name="_Мониторинг янв-декабрь 2007 29" xfId="2687"/>
    <cellStyle name="_Мониторинг янв-декабрь 2007 3" xfId="2688"/>
    <cellStyle name="_Мониторинг янв-декабрь 2007 3" xfId="2689"/>
    <cellStyle name="_Мониторинг янв-декабрь 2007 30" xfId="2690"/>
    <cellStyle name="_Мониторинг янв-декабрь 2007 30" xfId="2691"/>
    <cellStyle name="_Мониторинг янв-декабрь 2007 31" xfId="2692"/>
    <cellStyle name="_Мониторинг янв-декабрь 2007 31" xfId="2693"/>
    <cellStyle name="_Мониторинг янв-декабрь 2007 32" xfId="2694"/>
    <cellStyle name="_Мониторинг янв-декабрь 2007 32" xfId="2695"/>
    <cellStyle name="_Мониторинг янв-декабрь 2007 33" xfId="2696"/>
    <cellStyle name="_Мониторинг янв-декабрь 2007 33" xfId="2697"/>
    <cellStyle name="_Мониторинг янв-декабрь 2007 34" xfId="2698"/>
    <cellStyle name="_Мониторинг янв-декабрь 2007 34" xfId="2699"/>
    <cellStyle name="_Мониторинг янв-декабрь 2007 35" xfId="2700"/>
    <cellStyle name="_Мониторинг янв-декабрь 2007 35" xfId="2701"/>
    <cellStyle name="_Мониторинг янв-декабрь 2007 36" xfId="2702"/>
    <cellStyle name="_Мониторинг янв-декабрь 2007 36" xfId="2703"/>
    <cellStyle name="_Мониторинг янв-декабрь 2007 37" xfId="2704"/>
    <cellStyle name="_Мониторинг янв-декабрь 2007 37" xfId="2705"/>
    <cellStyle name="_Мониторинг янв-декабрь 2007 38" xfId="2706"/>
    <cellStyle name="_Мониторинг янв-декабрь 2007 38" xfId="2707"/>
    <cellStyle name="_Мониторинг янв-декабрь 2007 39" xfId="2708"/>
    <cellStyle name="_Мониторинг янв-декабрь 2007 39" xfId="2709"/>
    <cellStyle name="_Мониторинг янв-декабрь 2007 4" xfId="2710"/>
    <cellStyle name="_Мониторинг янв-декабрь 2007 4" xfId="2711"/>
    <cellStyle name="_Мониторинг янв-декабрь 2007 40" xfId="2712"/>
    <cellStyle name="_Мониторинг янв-декабрь 2007 40" xfId="2713"/>
    <cellStyle name="_Мониторинг янв-декабрь 2007 41" xfId="2714"/>
    <cellStyle name="_Мониторинг янв-декабрь 2007 41" xfId="2715"/>
    <cellStyle name="_Мониторинг янв-декабрь 2007 42" xfId="2716"/>
    <cellStyle name="_Мониторинг янв-декабрь 2007 42" xfId="2717"/>
    <cellStyle name="_Мониторинг янв-декабрь 2007 43" xfId="2718"/>
    <cellStyle name="_Мониторинг янв-декабрь 2007 43" xfId="2719"/>
    <cellStyle name="_Мониторинг янв-декабрь 2007 44" xfId="2720"/>
    <cellStyle name="_Мониторинг янв-декабрь 2007 44" xfId="2721"/>
    <cellStyle name="_Мониторинг янв-декабрь 2007 45" xfId="2722"/>
    <cellStyle name="_Мониторинг янв-декабрь 2007 45" xfId="2723"/>
    <cellStyle name="_Мониторинг янв-декабрь 2007 46" xfId="2724"/>
    <cellStyle name="_Мониторинг янв-декабрь 2007 46" xfId="2725"/>
    <cellStyle name="_Мониторинг янв-декабрь 2007 47" xfId="2726"/>
    <cellStyle name="_Мониторинг янв-декабрь 2007 47" xfId="2727"/>
    <cellStyle name="_Мониторинг янв-декабрь 2007 48" xfId="2728"/>
    <cellStyle name="_Мониторинг янв-декабрь 2007 48" xfId="2729"/>
    <cellStyle name="_Мониторинг янв-декабрь 2007 49" xfId="2730"/>
    <cellStyle name="_Мониторинг янв-декабрь 2007 49" xfId="2731"/>
    <cellStyle name="_Мониторинг янв-декабрь 2007 5" xfId="2732"/>
    <cellStyle name="_Мониторинг янв-декабрь 2007 5" xfId="2733"/>
    <cellStyle name="_Мониторинг янв-декабрь 2007 50" xfId="2734"/>
    <cellStyle name="_Мониторинг янв-декабрь 2007 50" xfId="2735"/>
    <cellStyle name="_Мониторинг янв-декабрь 2007 51" xfId="2736"/>
    <cellStyle name="_Мониторинг янв-декабрь 2007 51" xfId="2737"/>
    <cellStyle name="_Мониторинг янв-декабрь 2007 52" xfId="2738"/>
    <cellStyle name="_Мониторинг янв-декабрь 2007 52" xfId="2739"/>
    <cellStyle name="_Мониторинг янв-декабрь 2007 53" xfId="2740"/>
    <cellStyle name="_Мониторинг янв-декабрь 2007 53" xfId="2741"/>
    <cellStyle name="_Мониторинг янв-декабрь 2007 54" xfId="2742"/>
    <cellStyle name="_Мониторинг янв-декабрь 2007 54" xfId="2743"/>
    <cellStyle name="_Мониторинг янв-декабрь 2007 6" xfId="2744"/>
    <cellStyle name="_Мониторинг янв-декабрь 2007 6" xfId="2745"/>
    <cellStyle name="_Мониторинг янв-декабрь 2007 7" xfId="2746"/>
    <cellStyle name="_Мониторинг янв-декабрь 2007 7" xfId="2747"/>
    <cellStyle name="_Мониторинг янв-декабрь 2007 8" xfId="2748"/>
    <cellStyle name="_Мониторинг янв-декабрь 2007 8" xfId="2749"/>
    <cellStyle name="_Мониторинг янв-декабрь 2007 9" xfId="2750"/>
    <cellStyle name="_Мониторинг янв-декабрь 2007 9" xfId="2751"/>
    <cellStyle name="_фин_отчет_1 квартал_2008" xfId="2752"/>
    <cellStyle name="_фин_отчет_1 квартал_2008" xfId="2753"/>
    <cellStyle name="_фин_отчет_1 квартал_2008 10" xfId="2754"/>
    <cellStyle name="_фин_отчет_1 квартал_2008 10" xfId="2755"/>
    <cellStyle name="_фин_отчет_1 квартал_2008 11" xfId="2756"/>
    <cellStyle name="_фин_отчет_1 квартал_2008 11" xfId="2757"/>
    <cellStyle name="_фин_отчет_1 квартал_2008 11 2" xfId="2758"/>
    <cellStyle name="_фин_отчет_1 квартал_2008 11 2" xfId="2759"/>
    <cellStyle name="_фин_отчет_1 квартал_2008 11 3" xfId="2760"/>
    <cellStyle name="_фин_отчет_1 квартал_2008 11 3" xfId="2761"/>
    <cellStyle name="_фин_отчет_1 квартал_2008 11 4" xfId="2762"/>
    <cellStyle name="_фин_отчет_1 квартал_2008 11 4" xfId="2763"/>
    <cellStyle name="_фин_отчет_1 квартал_2008 11 5" xfId="2764"/>
    <cellStyle name="_фин_отчет_1 квартал_2008 11 5" xfId="2765"/>
    <cellStyle name="_фин_отчет_1 квартал_2008 11 6" xfId="2766"/>
    <cellStyle name="_фин_отчет_1 квартал_2008 11 6" xfId="2767"/>
    <cellStyle name="_фин_отчет_1 квартал_2008 12" xfId="2768"/>
    <cellStyle name="_фин_отчет_1 квартал_2008 12" xfId="2769"/>
    <cellStyle name="_фин_отчет_1 квартал_2008 12 2" xfId="2770"/>
    <cellStyle name="_фин_отчет_1 квартал_2008 12 2" xfId="2771"/>
    <cellStyle name="_фин_отчет_1 квартал_2008 12 3" xfId="2772"/>
    <cellStyle name="_фин_отчет_1 квартал_2008 12 3" xfId="2773"/>
    <cellStyle name="_фин_отчет_1 квартал_2008 12 4" xfId="2774"/>
    <cellStyle name="_фин_отчет_1 квартал_2008 12 4" xfId="2775"/>
    <cellStyle name="_фин_отчет_1 квартал_2008 12 5" xfId="2776"/>
    <cellStyle name="_фин_отчет_1 квартал_2008 12 5" xfId="2777"/>
    <cellStyle name="_фин_отчет_1 квартал_2008 13" xfId="2778"/>
    <cellStyle name="_фин_отчет_1 квартал_2008 13" xfId="2779"/>
    <cellStyle name="_фин_отчет_1 квартал_2008 14" xfId="2780"/>
    <cellStyle name="_фин_отчет_1 квартал_2008 14" xfId="2781"/>
    <cellStyle name="_фин_отчет_1 квартал_2008 15" xfId="2782"/>
    <cellStyle name="_фин_отчет_1 квартал_2008 15" xfId="2783"/>
    <cellStyle name="_фин_отчет_1 квартал_2008 16" xfId="2784"/>
    <cellStyle name="_фин_отчет_1 квартал_2008 16" xfId="2785"/>
    <cellStyle name="_фин_отчет_1 квартал_2008 17" xfId="2786"/>
    <cellStyle name="_фин_отчет_1 квартал_2008 17" xfId="2787"/>
    <cellStyle name="_фин_отчет_1 квартал_2008 18" xfId="2788"/>
    <cellStyle name="_фин_отчет_1 квартал_2008 18" xfId="2789"/>
    <cellStyle name="_фин_отчет_1 квартал_2008 19" xfId="2790"/>
    <cellStyle name="_фин_отчет_1 квартал_2008 19" xfId="2791"/>
    <cellStyle name="_фин_отчет_1 квартал_2008 2" xfId="2792"/>
    <cellStyle name="_фин_отчет_1 квартал_2008 2" xfId="2793"/>
    <cellStyle name="_фин_отчет_1 квартал_2008 20" xfId="2794"/>
    <cellStyle name="_фин_отчет_1 квартал_2008 20" xfId="2795"/>
    <cellStyle name="_фин_отчет_1 квартал_2008 21" xfId="2796"/>
    <cellStyle name="_фин_отчет_1 квартал_2008 21" xfId="2797"/>
    <cellStyle name="_фин_отчет_1 квартал_2008 22" xfId="2798"/>
    <cellStyle name="_фин_отчет_1 квартал_2008 22" xfId="2799"/>
    <cellStyle name="_фин_отчет_1 квартал_2008 23" xfId="2800"/>
    <cellStyle name="_фин_отчет_1 квартал_2008 23" xfId="2801"/>
    <cellStyle name="_фин_отчет_1 квартал_2008 24" xfId="2802"/>
    <cellStyle name="_фин_отчет_1 квартал_2008 24" xfId="2803"/>
    <cellStyle name="_фин_отчет_1 квартал_2008 25" xfId="2804"/>
    <cellStyle name="_фин_отчет_1 квартал_2008 25" xfId="2805"/>
    <cellStyle name="_фин_отчет_1 квартал_2008 26" xfId="2806"/>
    <cellStyle name="_фин_отчет_1 квартал_2008 26" xfId="2807"/>
    <cellStyle name="_фин_отчет_1 квартал_2008 27" xfId="2808"/>
    <cellStyle name="_фин_отчет_1 квартал_2008 27" xfId="2809"/>
    <cellStyle name="_фин_отчет_1 квартал_2008 28" xfId="2810"/>
    <cellStyle name="_фин_отчет_1 квартал_2008 28" xfId="2811"/>
    <cellStyle name="_фин_отчет_1 квартал_2008 29" xfId="2812"/>
    <cellStyle name="_фин_отчет_1 квартал_2008 29" xfId="2813"/>
    <cellStyle name="_фин_отчет_1 квартал_2008 3" xfId="2814"/>
    <cellStyle name="_фин_отчет_1 квартал_2008 3" xfId="2815"/>
    <cellStyle name="_фин_отчет_1 квартал_2008 30" xfId="2816"/>
    <cellStyle name="_фин_отчет_1 квартал_2008 30" xfId="2817"/>
    <cellStyle name="_фин_отчет_1 квартал_2008 31" xfId="2818"/>
    <cellStyle name="_фин_отчет_1 квартал_2008 31" xfId="2819"/>
    <cellStyle name="_фин_отчет_1 квартал_2008 32" xfId="2820"/>
    <cellStyle name="_фин_отчет_1 квартал_2008 32" xfId="2821"/>
    <cellStyle name="_фин_отчет_1 квартал_2008 33" xfId="2822"/>
    <cellStyle name="_фин_отчет_1 квартал_2008 33" xfId="2823"/>
    <cellStyle name="_фин_отчет_1 квартал_2008 34" xfId="2824"/>
    <cellStyle name="_фин_отчет_1 квартал_2008 34" xfId="2825"/>
    <cellStyle name="_фин_отчет_1 квартал_2008 35" xfId="2826"/>
    <cellStyle name="_фин_отчет_1 квартал_2008 35" xfId="2827"/>
    <cellStyle name="_фин_отчет_1 квартал_2008 36" xfId="2828"/>
    <cellStyle name="_фин_отчет_1 квартал_2008 36" xfId="2829"/>
    <cellStyle name="_фин_отчет_1 квартал_2008 37" xfId="2830"/>
    <cellStyle name="_фин_отчет_1 квартал_2008 37" xfId="2831"/>
    <cellStyle name="_фин_отчет_1 квартал_2008 38" xfId="2832"/>
    <cellStyle name="_фин_отчет_1 квартал_2008 38" xfId="2833"/>
    <cellStyle name="_фин_отчет_1 квартал_2008 39" xfId="2834"/>
    <cellStyle name="_фин_отчет_1 квартал_2008 39" xfId="2835"/>
    <cellStyle name="_фин_отчет_1 квартал_2008 4" xfId="2836"/>
    <cellStyle name="_фин_отчет_1 квартал_2008 4" xfId="2837"/>
    <cellStyle name="_фин_отчет_1 квартал_2008 40" xfId="2838"/>
    <cellStyle name="_фин_отчет_1 квартал_2008 40" xfId="2839"/>
    <cellStyle name="_фин_отчет_1 квартал_2008 41" xfId="2840"/>
    <cellStyle name="_фин_отчет_1 квартал_2008 41" xfId="2841"/>
    <cellStyle name="_фин_отчет_1 квартал_2008 42" xfId="2842"/>
    <cellStyle name="_фин_отчет_1 квартал_2008 42" xfId="2843"/>
    <cellStyle name="_фин_отчет_1 квартал_2008 43" xfId="2844"/>
    <cellStyle name="_фин_отчет_1 квартал_2008 43" xfId="2845"/>
    <cellStyle name="_фин_отчет_1 квартал_2008 44" xfId="2846"/>
    <cellStyle name="_фин_отчет_1 квартал_2008 44" xfId="2847"/>
    <cellStyle name="_фин_отчет_1 квартал_2008 45" xfId="2848"/>
    <cellStyle name="_фин_отчет_1 квартал_2008 45" xfId="2849"/>
    <cellStyle name="_фин_отчет_1 квартал_2008 46" xfId="2850"/>
    <cellStyle name="_фин_отчет_1 квартал_2008 46" xfId="2851"/>
    <cellStyle name="_фин_отчет_1 квартал_2008 47" xfId="2852"/>
    <cellStyle name="_фин_отчет_1 квартал_2008 47" xfId="2853"/>
    <cellStyle name="_фин_отчет_1 квартал_2008 48" xfId="2854"/>
    <cellStyle name="_фин_отчет_1 квартал_2008 48" xfId="2855"/>
    <cellStyle name="_фин_отчет_1 квартал_2008 49" xfId="2856"/>
    <cellStyle name="_фин_отчет_1 квартал_2008 49" xfId="2857"/>
    <cellStyle name="_фин_отчет_1 квартал_2008 5" xfId="2858"/>
    <cellStyle name="_фин_отчет_1 квартал_2008 5" xfId="2859"/>
    <cellStyle name="_фин_отчет_1 квартал_2008 50" xfId="2860"/>
    <cellStyle name="_фин_отчет_1 квартал_2008 50" xfId="2861"/>
    <cellStyle name="_фин_отчет_1 квартал_2008 51" xfId="2862"/>
    <cellStyle name="_фин_отчет_1 квартал_2008 51" xfId="2863"/>
    <cellStyle name="_фин_отчет_1 квартал_2008 52" xfId="2864"/>
    <cellStyle name="_фин_отчет_1 квартал_2008 52" xfId="2865"/>
    <cellStyle name="_фин_отчет_1 квартал_2008 53" xfId="2866"/>
    <cellStyle name="_фин_отчет_1 квартал_2008 53" xfId="2867"/>
    <cellStyle name="_фин_отчет_1 квартал_2008 54" xfId="2868"/>
    <cellStyle name="_фин_отчет_1 квартал_2008 54" xfId="2869"/>
    <cellStyle name="_фин_отчет_1 квартал_2008 6" xfId="2870"/>
    <cellStyle name="_фин_отчет_1 квартал_2008 6" xfId="2871"/>
    <cellStyle name="_фин_отчет_1 квартал_2008 7" xfId="2872"/>
    <cellStyle name="_фин_отчет_1 квартал_2008 7" xfId="2873"/>
    <cellStyle name="_фин_отчет_1 квартал_2008 8" xfId="2874"/>
    <cellStyle name="_фин_отчет_1 квартал_2008 8" xfId="2875"/>
    <cellStyle name="_фин_отчет_1 квартал_2008 9" xfId="2876"/>
    <cellStyle name="_фин_отчет_1 квартал_2008 9" xfId="2877"/>
    <cellStyle name="_Холдинг Отчет за 1 кв 2007г (для КТГ)" xfId="2878"/>
    <cellStyle name="_Холдинг Отчет за 1 кв 2007г (для КТГ)" xfId="2879"/>
    <cellStyle name="_Холдинг Отчет за 1 кв 2007г (для КТГ) 10" xfId="2880"/>
    <cellStyle name="_Холдинг Отчет за 1 кв 2007г (для КТГ) 10" xfId="2881"/>
    <cellStyle name="_Холдинг Отчет за 1 кв 2007г (для КТГ) 11" xfId="2882"/>
    <cellStyle name="_Холдинг Отчет за 1 кв 2007г (для КТГ) 11" xfId="2883"/>
    <cellStyle name="_Холдинг Отчет за 1 кв 2007г (для КТГ) 11 2" xfId="2884"/>
    <cellStyle name="_Холдинг Отчет за 1 кв 2007г (для КТГ) 11 2" xfId="2885"/>
    <cellStyle name="_Холдинг Отчет за 1 кв 2007г (для КТГ) 11 3" xfId="2886"/>
    <cellStyle name="_Холдинг Отчет за 1 кв 2007г (для КТГ) 11 3" xfId="2887"/>
    <cellStyle name="_Холдинг Отчет за 1 кв 2007г (для КТГ) 11 4" xfId="2888"/>
    <cellStyle name="_Холдинг Отчет за 1 кв 2007г (для КТГ) 11 4" xfId="2889"/>
    <cellStyle name="_Холдинг Отчет за 1 кв 2007г (для КТГ) 11 5" xfId="2890"/>
    <cellStyle name="_Холдинг Отчет за 1 кв 2007г (для КТГ) 11 5" xfId="2891"/>
    <cellStyle name="_Холдинг Отчет за 1 кв 2007г (для КТГ) 11 6" xfId="2892"/>
    <cellStyle name="_Холдинг Отчет за 1 кв 2007г (для КТГ) 11 6" xfId="2893"/>
    <cellStyle name="_Холдинг Отчет за 1 кв 2007г (для КТГ) 12" xfId="2894"/>
    <cellStyle name="_Холдинг Отчет за 1 кв 2007г (для КТГ) 12" xfId="2895"/>
    <cellStyle name="_Холдинг Отчет за 1 кв 2007г (для КТГ) 12 2" xfId="2896"/>
    <cellStyle name="_Холдинг Отчет за 1 кв 2007г (для КТГ) 12 2" xfId="2897"/>
    <cellStyle name="_Холдинг Отчет за 1 кв 2007г (для КТГ) 12 3" xfId="2898"/>
    <cellStyle name="_Холдинг Отчет за 1 кв 2007г (для КТГ) 12 3" xfId="2899"/>
    <cellStyle name="_Холдинг Отчет за 1 кв 2007г (для КТГ) 12 4" xfId="2900"/>
    <cellStyle name="_Холдинг Отчет за 1 кв 2007г (для КТГ) 12 4" xfId="2901"/>
    <cellStyle name="_Холдинг Отчет за 1 кв 2007г (для КТГ) 12 5" xfId="2902"/>
    <cellStyle name="_Холдинг Отчет за 1 кв 2007г (для КТГ) 12 5" xfId="2903"/>
    <cellStyle name="_Холдинг Отчет за 1 кв 2007г (для КТГ) 13" xfId="2904"/>
    <cellStyle name="_Холдинг Отчет за 1 кв 2007г (для КТГ) 13" xfId="2905"/>
    <cellStyle name="_Холдинг Отчет за 1 кв 2007г (для КТГ) 14" xfId="2906"/>
    <cellStyle name="_Холдинг Отчет за 1 кв 2007г (для КТГ) 14" xfId="2907"/>
    <cellStyle name="_Холдинг Отчет за 1 кв 2007г (для КТГ) 15" xfId="2908"/>
    <cellStyle name="_Холдинг Отчет за 1 кв 2007г (для КТГ) 15" xfId="2909"/>
    <cellStyle name="_Холдинг Отчет за 1 кв 2007г (для КТГ) 16" xfId="2910"/>
    <cellStyle name="_Холдинг Отчет за 1 кв 2007г (для КТГ) 16" xfId="2911"/>
    <cellStyle name="_Холдинг Отчет за 1 кв 2007г (для КТГ) 17" xfId="2912"/>
    <cellStyle name="_Холдинг Отчет за 1 кв 2007г (для КТГ) 17" xfId="2913"/>
    <cellStyle name="_Холдинг Отчет за 1 кв 2007г (для КТГ) 18" xfId="2914"/>
    <cellStyle name="_Холдинг Отчет за 1 кв 2007г (для КТГ) 18" xfId="2915"/>
    <cellStyle name="_Холдинг Отчет за 1 кв 2007г (для КТГ) 19" xfId="2916"/>
    <cellStyle name="_Холдинг Отчет за 1 кв 2007г (для КТГ) 19" xfId="2917"/>
    <cellStyle name="_Холдинг Отчет за 1 кв 2007г (для КТГ) 2" xfId="2918"/>
    <cellStyle name="_Холдинг Отчет за 1 кв 2007г (для КТГ) 2" xfId="2919"/>
    <cellStyle name="_Холдинг Отчет за 1 кв 2007г (для КТГ) 20" xfId="2920"/>
    <cellStyle name="_Холдинг Отчет за 1 кв 2007г (для КТГ) 20" xfId="2921"/>
    <cellStyle name="_Холдинг Отчет за 1 кв 2007г (для КТГ) 21" xfId="2922"/>
    <cellStyle name="_Холдинг Отчет за 1 кв 2007г (для КТГ) 21" xfId="2923"/>
    <cellStyle name="_Холдинг Отчет за 1 кв 2007г (для КТГ) 22" xfId="2924"/>
    <cellStyle name="_Холдинг Отчет за 1 кв 2007г (для КТГ) 22" xfId="2925"/>
    <cellStyle name="_Холдинг Отчет за 1 кв 2007г (для КТГ) 23" xfId="2926"/>
    <cellStyle name="_Холдинг Отчет за 1 кв 2007г (для КТГ) 23" xfId="2927"/>
    <cellStyle name="_Холдинг Отчет за 1 кв 2007г (для КТГ) 24" xfId="2928"/>
    <cellStyle name="_Холдинг Отчет за 1 кв 2007г (для КТГ) 24" xfId="2929"/>
    <cellStyle name="_Холдинг Отчет за 1 кв 2007г (для КТГ) 25" xfId="2930"/>
    <cellStyle name="_Холдинг Отчет за 1 кв 2007г (для КТГ) 25" xfId="2931"/>
    <cellStyle name="_Холдинг Отчет за 1 кв 2007г (для КТГ) 26" xfId="2932"/>
    <cellStyle name="_Холдинг Отчет за 1 кв 2007г (для КТГ) 26" xfId="2933"/>
    <cellStyle name="_Холдинг Отчет за 1 кв 2007г (для КТГ) 27" xfId="2934"/>
    <cellStyle name="_Холдинг Отчет за 1 кв 2007г (для КТГ) 27" xfId="2935"/>
    <cellStyle name="_Холдинг Отчет за 1 кв 2007г (для КТГ) 28" xfId="2936"/>
    <cellStyle name="_Холдинг Отчет за 1 кв 2007г (для КТГ) 28" xfId="2937"/>
    <cellStyle name="_Холдинг Отчет за 1 кв 2007г (для КТГ) 29" xfId="2938"/>
    <cellStyle name="_Холдинг Отчет за 1 кв 2007г (для КТГ) 29" xfId="2939"/>
    <cellStyle name="_Холдинг Отчет за 1 кв 2007г (для КТГ) 3" xfId="2940"/>
    <cellStyle name="_Холдинг Отчет за 1 кв 2007г (для КТГ) 3" xfId="2941"/>
    <cellStyle name="_Холдинг Отчет за 1 кв 2007г (для КТГ) 30" xfId="2942"/>
    <cellStyle name="_Холдинг Отчет за 1 кв 2007г (для КТГ) 30" xfId="2943"/>
    <cellStyle name="_Холдинг Отчет за 1 кв 2007г (для КТГ) 31" xfId="2944"/>
    <cellStyle name="_Холдинг Отчет за 1 кв 2007г (для КТГ) 31" xfId="2945"/>
    <cellStyle name="_Холдинг Отчет за 1 кв 2007г (для КТГ) 32" xfId="2946"/>
    <cellStyle name="_Холдинг Отчет за 1 кв 2007г (для КТГ) 32" xfId="2947"/>
    <cellStyle name="_Холдинг Отчет за 1 кв 2007г (для КТГ) 33" xfId="2948"/>
    <cellStyle name="_Холдинг Отчет за 1 кв 2007г (для КТГ) 33" xfId="2949"/>
    <cellStyle name="_Холдинг Отчет за 1 кв 2007г (для КТГ) 34" xfId="2950"/>
    <cellStyle name="_Холдинг Отчет за 1 кв 2007г (для КТГ) 34" xfId="2951"/>
    <cellStyle name="_Холдинг Отчет за 1 кв 2007г (для КТГ) 35" xfId="2952"/>
    <cellStyle name="_Холдинг Отчет за 1 кв 2007г (для КТГ) 35" xfId="2953"/>
    <cellStyle name="_Холдинг Отчет за 1 кв 2007г (для КТГ) 36" xfId="2954"/>
    <cellStyle name="_Холдинг Отчет за 1 кв 2007г (для КТГ) 36" xfId="2955"/>
    <cellStyle name="_Холдинг Отчет за 1 кв 2007г (для КТГ) 37" xfId="2956"/>
    <cellStyle name="_Холдинг Отчет за 1 кв 2007г (для КТГ) 37" xfId="2957"/>
    <cellStyle name="_Холдинг Отчет за 1 кв 2007г (для КТГ) 38" xfId="2958"/>
    <cellStyle name="_Холдинг Отчет за 1 кв 2007г (для КТГ) 38" xfId="2959"/>
    <cellStyle name="_Холдинг Отчет за 1 кв 2007г (для КТГ) 39" xfId="2960"/>
    <cellStyle name="_Холдинг Отчет за 1 кв 2007г (для КТГ) 39" xfId="2961"/>
    <cellStyle name="_Холдинг Отчет за 1 кв 2007г (для КТГ) 4" xfId="2962"/>
    <cellStyle name="_Холдинг Отчет за 1 кв 2007г (для КТГ) 4" xfId="2963"/>
    <cellStyle name="_Холдинг Отчет за 1 кв 2007г (для КТГ) 40" xfId="2964"/>
    <cellStyle name="_Холдинг Отчет за 1 кв 2007г (для КТГ) 40" xfId="2965"/>
    <cellStyle name="_Холдинг Отчет за 1 кв 2007г (для КТГ) 41" xfId="2966"/>
    <cellStyle name="_Холдинг Отчет за 1 кв 2007г (для КТГ) 41" xfId="2967"/>
    <cellStyle name="_Холдинг Отчет за 1 кв 2007г (для КТГ) 42" xfId="2968"/>
    <cellStyle name="_Холдинг Отчет за 1 кв 2007г (для КТГ) 42" xfId="2969"/>
    <cellStyle name="_Холдинг Отчет за 1 кв 2007г (для КТГ) 43" xfId="2970"/>
    <cellStyle name="_Холдинг Отчет за 1 кв 2007г (для КТГ) 43" xfId="2971"/>
    <cellStyle name="_Холдинг Отчет за 1 кв 2007г (для КТГ) 44" xfId="2972"/>
    <cellStyle name="_Холдинг Отчет за 1 кв 2007г (для КТГ) 44" xfId="2973"/>
    <cellStyle name="_Холдинг Отчет за 1 кв 2007г (для КТГ) 45" xfId="2974"/>
    <cellStyle name="_Холдинг Отчет за 1 кв 2007г (для КТГ) 45" xfId="2975"/>
    <cellStyle name="_Холдинг Отчет за 1 кв 2007г (для КТГ) 46" xfId="2976"/>
    <cellStyle name="_Холдинг Отчет за 1 кв 2007г (для КТГ) 46" xfId="2977"/>
    <cellStyle name="_Холдинг Отчет за 1 кв 2007г (для КТГ) 47" xfId="2978"/>
    <cellStyle name="_Холдинг Отчет за 1 кв 2007г (для КТГ) 47" xfId="2979"/>
    <cellStyle name="_Холдинг Отчет за 1 кв 2007г (для КТГ) 48" xfId="2980"/>
    <cellStyle name="_Холдинг Отчет за 1 кв 2007г (для КТГ) 48" xfId="2981"/>
    <cellStyle name="_Холдинг Отчет за 1 кв 2007г (для КТГ) 49" xfId="2982"/>
    <cellStyle name="_Холдинг Отчет за 1 кв 2007г (для КТГ) 49" xfId="2983"/>
    <cellStyle name="_Холдинг Отчет за 1 кв 2007г (для КТГ) 5" xfId="2984"/>
    <cellStyle name="_Холдинг Отчет за 1 кв 2007г (для КТГ) 5" xfId="2985"/>
    <cellStyle name="_Холдинг Отчет за 1 кв 2007г (для КТГ) 50" xfId="2986"/>
    <cellStyle name="_Холдинг Отчет за 1 кв 2007г (для КТГ) 50" xfId="2987"/>
    <cellStyle name="_Холдинг Отчет за 1 кв 2007г (для КТГ) 51" xfId="2988"/>
    <cellStyle name="_Холдинг Отчет за 1 кв 2007г (для КТГ) 51" xfId="2989"/>
    <cellStyle name="_Холдинг Отчет за 1 кв 2007г (для КТГ) 52" xfId="2990"/>
    <cellStyle name="_Холдинг Отчет за 1 кв 2007г (для КТГ) 52" xfId="2991"/>
    <cellStyle name="_Холдинг Отчет за 1 кв 2007г (для КТГ) 53" xfId="2992"/>
    <cellStyle name="_Холдинг Отчет за 1 кв 2007г (для КТГ) 53" xfId="2993"/>
    <cellStyle name="_Холдинг Отчет за 1 кв 2007г (для КТГ) 54" xfId="2994"/>
    <cellStyle name="_Холдинг Отчет за 1 кв 2007г (для КТГ) 54" xfId="2995"/>
    <cellStyle name="_Холдинг Отчет за 1 кв 2007г (для КТГ) 6" xfId="2996"/>
    <cellStyle name="_Холдинг Отчет за 1 кв 2007г (для КТГ) 6" xfId="2997"/>
    <cellStyle name="_Холдинг Отчет за 1 кв 2007г (для КТГ) 7" xfId="2998"/>
    <cellStyle name="_Холдинг Отчет за 1 кв 2007г (для КТГ) 7" xfId="2999"/>
    <cellStyle name="_Холдинг Отчет за 1 кв 2007г (для КТГ) 8" xfId="3000"/>
    <cellStyle name="_Холдинг Отчет за 1 кв 2007г (для КТГ) 8" xfId="3001"/>
    <cellStyle name="_Холдинг Отчет за 1 кв 2007г (для КТГ) 9" xfId="3002"/>
    <cellStyle name="_Холдинг Отчет за 1 кв 2007г (для КТГ) 9" xfId="3003"/>
    <cellStyle name="_янв-дек_ 2007" xfId="3004"/>
    <cellStyle name="_янв-дек_ 2007" xfId="3005"/>
    <cellStyle name="_янв-дек_ 2007 10" xfId="3006"/>
    <cellStyle name="_янв-дек_ 2007 10" xfId="3007"/>
    <cellStyle name="_янв-дек_ 2007 11" xfId="3008"/>
    <cellStyle name="_янв-дек_ 2007 11" xfId="3009"/>
    <cellStyle name="_янв-дек_ 2007 11 2" xfId="3010"/>
    <cellStyle name="_янв-дек_ 2007 11 2" xfId="3011"/>
    <cellStyle name="_янв-дек_ 2007 11 3" xfId="3012"/>
    <cellStyle name="_янв-дек_ 2007 11 3" xfId="3013"/>
    <cellStyle name="_янв-дек_ 2007 11 4" xfId="3014"/>
    <cellStyle name="_янв-дек_ 2007 11 4" xfId="3015"/>
    <cellStyle name="_янв-дек_ 2007 11 5" xfId="3016"/>
    <cellStyle name="_янв-дек_ 2007 11 5" xfId="3017"/>
    <cellStyle name="_янв-дек_ 2007 11 6" xfId="3018"/>
    <cellStyle name="_янв-дек_ 2007 11 6" xfId="3019"/>
    <cellStyle name="_янв-дек_ 2007 12" xfId="3020"/>
    <cellStyle name="_янв-дек_ 2007 12" xfId="3021"/>
    <cellStyle name="_янв-дек_ 2007 12 2" xfId="3022"/>
    <cellStyle name="_янв-дек_ 2007 12 2" xfId="3023"/>
    <cellStyle name="_янв-дек_ 2007 12 3" xfId="3024"/>
    <cellStyle name="_янв-дек_ 2007 12 3" xfId="3025"/>
    <cellStyle name="_янв-дек_ 2007 12 4" xfId="3026"/>
    <cellStyle name="_янв-дек_ 2007 12 4" xfId="3027"/>
    <cellStyle name="_янв-дек_ 2007 12 5" xfId="3028"/>
    <cellStyle name="_янв-дек_ 2007 12 5" xfId="3029"/>
    <cellStyle name="_янв-дек_ 2007 13" xfId="3030"/>
    <cellStyle name="_янв-дек_ 2007 13" xfId="3031"/>
    <cellStyle name="_янв-дек_ 2007 14" xfId="3032"/>
    <cellStyle name="_янв-дек_ 2007 14" xfId="3033"/>
    <cellStyle name="_янв-дек_ 2007 15" xfId="3034"/>
    <cellStyle name="_янв-дек_ 2007 15" xfId="3035"/>
    <cellStyle name="_янв-дек_ 2007 16" xfId="3036"/>
    <cellStyle name="_янв-дек_ 2007 16" xfId="3037"/>
    <cellStyle name="_янв-дек_ 2007 17" xfId="3038"/>
    <cellStyle name="_янв-дек_ 2007 17" xfId="3039"/>
    <cellStyle name="_янв-дек_ 2007 18" xfId="3040"/>
    <cellStyle name="_янв-дек_ 2007 18" xfId="3041"/>
    <cellStyle name="_янв-дек_ 2007 19" xfId="3042"/>
    <cellStyle name="_янв-дек_ 2007 19" xfId="3043"/>
    <cellStyle name="_янв-дек_ 2007 2" xfId="3044"/>
    <cellStyle name="_янв-дек_ 2007 2" xfId="3045"/>
    <cellStyle name="_янв-дек_ 2007 20" xfId="3046"/>
    <cellStyle name="_янв-дек_ 2007 20" xfId="3047"/>
    <cellStyle name="_янв-дек_ 2007 21" xfId="3048"/>
    <cellStyle name="_янв-дек_ 2007 21" xfId="3049"/>
    <cellStyle name="_янв-дек_ 2007 22" xfId="3050"/>
    <cellStyle name="_янв-дек_ 2007 22" xfId="3051"/>
    <cellStyle name="_янв-дек_ 2007 23" xfId="3052"/>
    <cellStyle name="_янв-дек_ 2007 23" xfId="3053"/>
    <cellStyle name="_янв-дек_ 2007 24" xfId="3054"/>
    <cellStyle name="_янв-дек_ 2007 24" xfId="3055"/>
    <cellStyle name="_янв-дек_ 2007 25" xfId="3056"/>
    <cellStyle name="_янв-дек_ 2007 25" xfId="3057"/>
    <cellStyle name="_янв-дек_ 2007 26" xfId="3058"/>
    <cellStyle name="_янв-дек_ 2007 26" xfId="3059"/>
    <cellStyle name="_янв-дек_ 2007 27" xfId="3060"/>
    <cellStyle name="_янв-дек_ 2007 27" xfId="3061"/>
    <cellStyle name="_янв-дек_ 2007 28" xfId="3062"/>
    <cellStyle name="_янв-дек_ 2007 28" xfId="3063"/>
    <cellStyle name="_янв-дек_ 2007 29" xfId="3064"/>
    <cellStyle name="_янв-дек_ 2007 29" xfId="3065"/>
    <cellStyle name="_янв-дек_ 2007 3" xfId="3066"/>
    <cellStyle name="_янв-дек_ 2007 3" xfId="3067"/>
    <cellStyle name="_янв-дек_ 2007 30" xfId="3068"/>
    <cellStyle name="_янв-дек_ 2007 30" xfId="3069"/>
    <cellStyle name="_янв-дек_ 2007 31" xfId="3070"/>
    <cellStyle name="_янв-дек_ 2007 31" xfId="3071"/>
    <cellStyle name="_янв-дек_ 2007 32" xfId="3072"/>
    <cellStyle name="_янв-дек_ 2007 32" xfId="3073"/>
    <cellStyle name="_янв-дек_ 2007 33" xfId="3074"/>
    <cellStyle name="_янв-дек_ 2007 33" xfId="3075"/>
    <cellStyle name="_янв-дек_ 2007 34" xfId="3076"/>
    <cellStyle name="_янв-дек_ 2007 34" xfId="3077"/>
    <cellStyle name="_янв-дек_ 2007 35" xfId="3078"/>
    <cellStyle name="_янв-дек_ 2007 35" xfId="3079"/>
    <cellStyle name="_янв-дек_ 2007 36" xfId="3080"/>
    <cellStyle name="_янв-дек_ 2007 36" xfId="3081"/>
    <cellStyle name="_янв-дек_ 2007 37" xfId="3082"/>
    <cellStyle name="_янв-дек_ 2007 37" xfId="3083"/>
    <cellStyle name="_янв-дек_ 2007 38" xfId="3084"/>
    <cellStyle name="_янв-дек_ 2007 38" xfId="3085"/>
    <cellStyle name="_янв-дек_ 2007 39" xfId="3086"/>
    <cellStyle name="_янв-дек_ 2007 39" xfId="3087"/>
    <cellStyle name="_янв-дек_ 2007 4" xfId="3088"/>
    <cellStyle name="_янв-дек_ 2007 4" xfId="3089"/>
    <cellStyle name="_янв-дек_ 2007 40" xfId="3090"/>
    <cellStyle name="_янв-дек_ 2007 40" xfId="3091"/>
    <cellStyle name="_янв-дек_ 2007 41" xfId="3092"/>
    <cellStyle name="_янв-дек_ 2007 41" xfId="3093"/>
    <cellStyle name="_янв-дек_ 2007 42" xfId="3094"/>
    <cellStyle name="_янв-дек_ 2007 42" xfId="3095"/>
    <cellStyle name="_янв-дек_ 2007 43" xfId="3096"/>
    <cellStyle name="_янв-дек_ 2007 43" xfId="3097"/>
    <cellStyle name="_янв-дек_ 2007 44" xfId="3098"/>
    <cellStyle name="_янв-дек_ 2007 44" xfId="3099"/>
    <cellStyle name="_янв-дек_ 2007 45" xfId="3100"/>
    <cellStyle name="_янв-дек_ 2007 45" xfId="3101"/>
    <cellStyle name="_янв-дек_ 2007 46" xfId="3102"/>
    <cellStyle name="_янв-дек_ 2007 46" xfId="3103"/>
    <cellStyle name="_янв-дек_ 2007 47" xfId="3104"/>
    <cellStyle name="_янв-дек_ 2007 47" xfId="3105"/>
    <cellStyle name="_янв-дек_ 2007 48" xfId="3106"/>
    <cellStyle name="_янв-дек_ 2007 48" xfId="3107"/>
    <cellStyle name="_янв-дек_ 2007 49" xfId="3108"/>
    <cellStyle name="_янв-дек_ 2007 49" xfId="3109"/>
    <cellStyle name="_янв-дек_ 2007 5" xfId="3110"/>
    <cellStyle name="_янв-дек_ 2007 5" xfId="3111"/>
    <cellStyle name="_янв-дек_ 2007 50" xfId="3112"/>
    <cellStyle name="_янв-дек_ 2007 50" xfId="3113"/>
    <cellStyle name="_янв-дек_ 2007 51" xfId="3114"/>
    <cellStyle name="_янв-дек_ 2007 51" xfId="3115"/>
    <cellStyle name="_янв-дек_ 2007 52" xfId="3116"/>
    <cellStyle name="_янв-дек_ 2007 52" xfId="3117"/>
    <cellStyle name="_янв-дек_ 2007 53" xfId="3118"/>
    <cellStyle name="_янв-дек_ 2007 53" xfId="3119"/>
    <cellStyle name="_янв-дек_ 2007 54" xfId="3120"/>
    <cellStyle name="_янв-дек_ 2007 54" xfId="3121"/>
    <cellStyle name="_янв-дек_ 2007 6" xfId="3122"/>
    <cellStyle name="_янв-дек_ 2007 6" xfId="3123"/>
    <cellStyle name="_янв-дек_ 2007 7" xfId="3124"/>
    <cellStyle name="_янв-дек_ 2007 7" xfId="3125"/>
    <cellStyle name="_янв-дек_ 2007 8" xfId="3126"/>
    <cellStyle name="_янв-дек_ 2007 8" xfId="3127"/>
    <cellStyle name="_янв-дек_ 2007 9" xfId="3128"/>
    <cellStyle name="_янв-дек_ 2007 9" xfId="3129"/>
    <cellStyle name="" xfId="3130"/>
    <cellStyle name=" 2" xfId="3131"/>
    <cellStyle name=" 3" xfId="3132"/>
    <cellStyle name="1" xfId="3133"/>
    <cellStyle name="1 2" xfId="3134"/>
    <cellStyle name="1 3" xfId="3135"/>
    <cellStyle name="2" xfId="3136"/>
    <cellStyle name="2 2" xfId="3137"/>
    <cellStyle name="2 3" xfId="3138"/>
    <cellStyle name="W_OÝaà" xfId="3139"/>
    <cellStyle name="0,00;0;" xfId="3140"/>
    <cellStyle name="0.0" xfId="3141"/>
    <cellStyle name="20% - Accent1 10" xfId="3142"/>
    <cellStyle name="20% - Accent1 10 2" xfId="3143"/>
    <cellStyle name="20% - Accent1 10 3" xfId="3144"/>
    <cellStyle name="20% - Accent1 11" xfId="3145"/>
    <cellStyle name="20% - Accent1 11 2" xfId="3146"/>
    <cellStyle name="20% - Accent1 11 3" xfId="3147"/>
    <cellStyle name="20% - Accent1 12" xfId="3148"/>
    <cellStyle name="20% - Accent1 12 2" xfId="3149"/>
    <cellStyle name="20% - Accent1 12 3" xfId="3150"/>
    <cellStyle name="20% - Accent1 13" xfId="3151"/>
    <cellStyle name="20% - Accent1 13 2" xfId="3152"/>
    <cellStyle name="20% - Accent1 13 3" xfId="3153"/>
    <cellStyle name="20% - Accent1 14" xfId="3154"/>
    <cellStyle name="20% - Accent1 14 2" xfId="3155"/>
    <cellStyle name="20% - Accent1 14 3" xfId="3156"/>
    <cellStyle name="20% - Accent1 15" xfId="3157"/>
    <cellStyle name="20% - Accent1 15 2" xfId="3158"/>
    <cellStyle name="20% - Accent1 15 3" xfId="3159"/>
    <cellStyle name="20% - Accent1 16" xfId="3160"/>
    <cellStyle name="20% - Accent1 16 2" xfId="3161"/>
    <cellStyle name="20% - Accent1 16 3" xfId="3162"/>
    <cellStyle name="20% - Accent1 17" xfId="3163"/>
    <cellStyle name="20% - Accent1 17 2" xfId="3164"/>
    <cellStyle name="20% - Accent1 17 3" xfId="3165"/>
    <cellStyle name="20% - Accent1 18" xfId="3166"/>
    <cellStyle name="20% - Accent1 18 2" xfId="3167"/>
    <cellStyle name="20% - Accent1 18 3" xfId="3168"/>
    <cellStyle name="20% - Accent1 19" xfId="3169"/>
    <cellStyle name="20% - Accent1 19 2" xfId="3170"/>
    <cellStyle name="20% - Accent1 19 3" xfId="3171"/>
    <cellStyle name="20% - Accent1 2" xfId="3172"/>
    <cellStyle name="20% - Accent1 2 2" xfId="3173"/>
    <cellStyle name="20% - Accent1 2 2 2" xfId="3174"/>
    <cellStyle name="20% - Accent1 2 3" xfId="3175"/>
    <cellStyle name="20% - Accent1 2 4" xfId="3176"/>
    <cellStyle name="20% - Accent1 2 5" xfId="3177"/>
    <cellStyle name="20% - Accent1 2 6" xfId="3178"/>
    <cellStyle name="20% - Accent1 20" xfId="3179"/>
    <cellStyle name="20% - Accent1 20 2" xfId="3180"/>
    <cellStyle name="20% - Accent1 20 3" xfId="3181"/>
    <cellStyle name="20% - Accent1 21" xfId="3182"/>
    <cellStyle name="20% - Accent1 21 2" xfId="3183"/>
    <cellStyle name="20% - Accent1 21 3" xfId="3184"/>
    <cellStyle name="20% - Accent1 22" xfId="3185"/>
    <cellStyle name="20% - Accent1 22 2" xfId="3186"/>
    <cellStyle name="20% - Accent1 22 3" xfId="3187"/>
    <cellStyle name="20% - Accent1 23" xfId="3188"/>
    <cellStyle name="20% - Accent1 23 2" xfId="3189"/>
    <cellStyle name="20% - Accent1 23 3" xfId="3190"/>
    <cellStyle name="20% - Accent1 24" xfId="3191"/>
    <cellStyle name="20% - Accent1 24 2" xfId="3192"/>
    <cellStyle name="20% - Accent1 24 3" xfId="3193"/>
    <cellStyle name="20% - Accent1 25" xfId="3194"/>
    <cellStyle name="20% - Accent1 25 2" xfId="3195"/>
    <cellStyle name="20% - Accent1 25 3" xfId="3196"/>
    <cellStyle name="20% - Accent1 26" xfId="3197"/>
    <cellStyle name="20% - Accent1 26 2" xfId="3198"/>
    <cellStyle name="20% - Accent1 26 3" xfId="3199"/>
    <cellStyle name="20% - Accent1 27" xfId="3200"/>
    <cellStyle name="20% - Accent1 27 2" xfId="3201"/>
    <cellStyle name="20% - Accent1 27 3" xfId="3202"/>
    <cellStyle name="20% - Accent1 28" xfId="3203"/>
    <cellStyle name="20% - Accent1 28 2" xfId="3204"/>
    <cellStyle name="20% - Accent1 28 3" xfId="3205"/>
    <cellStyle name="20% - Accent1 3" xfId="3206"/>
    <cellStyle name="20% - Accent1 3 2" xfId="3207"/>
    <cellStyle name="20% - Accent1 3 3" xfId="3208"/>
    <cellStyle name="20% - Accent1 4" xfId="3209"/>
    <cellStyle name="20% - Accent1 4 2" xfId="3210"/>
    <cellStyle name="20% - Accent1 4 3" xfId="3211"/>
    <cellStyle name="20% - Accent1 5" xfId="3212"/>
    <cellStyle name="20% - Accent1 5 2" xfId="3213"/>
    <cellStyle name="20% - Accent1 5 3" xfId="3214"/>
    <cellStyle name="20% - Accent1 6" xfId="3215"/>
    <cellStyle name="20% - Accent1 6 2" xfId="3216"/>
    <cellStyle name="20% - Accent1 6 3" xfId="3217"/>
    <cellStyle name="20% - Accent1 7" xfId="3218"/>
    <cellStyle name="20% - Accent1 7 2" xfId="3219"/>
    <cellStyle name="20% - Accent1 7 3" xfId="3220"/>
    <cellStyle name="20% - Accent1 8" xfId="3221"/>
    <cellStyle name="20% - Accent1 8 2" xfId="3222"/>
    <cellStyle name="20% - Accent1 8 3" xfId="3223"/>
    <cellStyle name="20% - Accent1 9" xfId="3224"/>
    <cellStyle name="20% - Accent1 9 2" xfId="3225"/>
    <cellStyle name="20% - Accent1 9 3" xfId="3226"/>
    <cellStyle name="20% - Accent2 10" xfId="3227"/>
    <cellStyle name="20% - Accent2 10 2" xfId="3228"/>
    <cellStyle name="20% - Accent2 10 3" xfId="3229"/>
    <cellStyle name="20% - Accent2 11" xfId="3230"/>
    <cellStyle name="20% - Accent2 11 2" xfId="3231"/>
    <cellStyle name="20% - Accent2 11 3" xfId="3232"/>
    <cellStyle name="20% - Accent2 12" xfId="3233"/>
    <cellStyle name="20% - Accent2 12 2" xfId="3234"/>
    <cellStyle name="20% - Accent2 12 3" xfId="3235"/>
    <cellStyle name="20% - Accent2 13" xfId="3236"/>
    <cellStyle name="20% - Accent2 13 2" xfId="3237"/>
    <cellStyle name="20% - Accent2 13 3" xfId="3238"/>
    <cellStyle name="20% - Accent2 14" xfId="3239"/>
    <cellStyle name="20% - Accent2 14 2" xfId="3240"/>
    <cellStyle name="20% - Accent2 14 3" xfId="3241"/>
    <cellStyle name="20% - Accent2 15" xfId="3242"/>
    <cellStyle name="20% - Accent2 15 2" xfId="3243"/>
    <cellStyle name="20% - Accent2 15 3" xfId="3244"/>
    <cellStyle name="20% - Accent2 16" xfId="3245"/>
    <cellStyle name="20% - Accent2 16 2" xfId="3246"/>
    <cellStyle name="20% - Accent2 16 3" xfId="3247"/>
    <cellStyle name="20% - Accent2 17" xfId="3248"/>
    <cellStyle name="20% - Accent2 17 2" xfId="3249"/>
    <cellStyle name="20% - Accent2 17 3" xfId="3250"/>
    <cellStyle name="20% - Accent2 18" xfId="3251"/>
    <cellStyle name="20% - Accent2 18 2" xfId="3252"/>
    <cellStyle name="20% - Accent2 18 3" xfId="3253"/>
    <cellStyle name="20% - Accent2 19" xfId="3254"/>
    <cellStyle name="20% - Accent2 19 2" xfId="3255"/>
    <cellStyle name="20% - Accent2 19 3" xfId="3256"/>
    <cellStyle name="20% - Accent2 2" xfId="3257"/>
    <cellStyle name="20% - Accent2 2 2" xfId="3258"/>
    <cellStyle name="20% - Accent2 2 2 2" xfId="3259"/>
    <cellStyle name="20% - Accent2 2 3" xfId="3260"/>
    <cellStyle name="20% - Accent2 2 4" xfId="3261"/>
    <cellStyle name="20% - Accent2 2 5" xfId="3262"/>
    <cellStyle name="20% - Accent2 2 6" xfId="3263"/>
    <cellStyle name="20% - Accent2 20" xfId="3264"/>
    <cellStyle name="20% - Accent2 20 2" xfId="3265"/>
    <cellStyle name="20% - Accent2 20 3" xfId="3266"/>
    <cellStyle name="20% - Accent2 21" xfId="3267"/>
    <cellStyle name="20% - Accent2 21 2" xfId="3268"/>
    <cellStyle name="20% - Accent2 21 3" xfId="3269"/>
    <cellStyle name="20% - Accent2 22" xfId="3270"/>
    <cellStyle name="20% - Accent2 22 2" xfId="3271"/>
    <cellStyle name="20% - Accent2 22 3" xfId="3272"/>
    <cellStyle name="20% - Accent2 23" xfId="3273"/>
    <cellStyle name="20% - Accent2 23 2" xfId="3274"/>
    <cellStyle name="20% - Accent2 23 3" xfId="3275"/>
    <cellStyle name="20% - Accent2 24" xfId="3276"/>
    <cellStyle name="20% - Accent2 24 2" xfId="3277"/>
    <cellStyle name="20% - Accent2 24 3" xfId="3278"/>
    <cellStyle name="20% - Accent2 25" xfId="3279"/>
    <cellStyle name="20% - Accent2 25 2" xfId="3280"/>
    <cellStyle name="20% - Accent2 25 3" xfId="3281"/>
    <cellStyle name="20% - Accent2 26" xfId="3282"/>
    <cellStyle name="20% - Accent2 26 2" xfId="3283"/>
    <cellStyle name="20% - Accent2 26 3" xfId="3284"/>
    <cellStyle name="20% - Accent2 27" xfId="3285"/>
    <cellStyle name="20% - Accent2 27 2" xfId="3286"/>
    <cellStyle name="20% - Accent2 27 3" xfId="3287"/>
    <cellStyle name="20% - Accent2 28" xfId="3288"/>
    <cellStyle name="20% - Accent2 28 2" xfId="3289"/>
    <cellStyle name="20% - Accent2 28 3" xfId="3290"/>
    <cellStyle name="20% - Accent2 3" xfId="3291"/>
    <cellStyle name="20% - Accent2 3 2" xfId="3292"/>
    <cellStyle name="20% - Accent2 3 3" xfId="3293"/>
    <cellStyle name="20% - Accent2 4" xfId="3294"/>
    <cellStyle name="20% - Accent2 4 2" xfId="3295"/>
    <cellStyle name="20% - Accent2 4 3" xfId="3296"/>
    <cellStyle name="20% - Accent2 5" xfId="3297"/>
    <cellStyle name="20% - Accent2 5 2" xfId="3298"/>
    <cellStyle name="20% - Accent2 5 3" xfId="3299"/>
    <cellStyle name="20% - Accent2 6" xfId="3300"/>
    <cellStyle name="20% - Accent2 6 2" xfId="3301"/>
    <cellStyle name="20% - Accent2 6 3" xfId="3302"/>
    <cellStyle name="20% - Accent2 7" xfId="3303"/>
    <cellStyle name="20% - Accent2 7 2" xfId="3304"/>
    <cellStyle name="20% - Accent2 7 3" xfId="3305"/>
    <cellStyle name="20% - Accent2 8" xfId="3306"/>
    <cellStyle name="20% - Accent2 8 2" xfId="3307"/>
    <cellStyle name="20% - Accent2 8 3" xfId="3308"/>
    <cellStyle name="20% - Accent2 9" xfId="3309"/>
    <cellStyle name="20% - Accent2 9 2" xfId="3310"/>
    <cellStyle name="20% - Accent2 9 3" xfId="3311"/>
    <cellStyle name="20% - Accent3 10" xfId="3312"/>
    <cellStyle name="20% - Accent3 10 2" xfId="3313"/>
    <cellStyle name="20% - Accent3 10 3" xfId="3314"/>
    <cellStyle name="20% - Accent3 11" xfId="3315"/>
    <cellStyle name="20% - Accent3 11 2" xfId="3316"/>
    <cellStyle name="20% - Accent3 11 3" xfId="3317"/>
    <cellStyle name="20% - Accent3 12" xfId="3318"/>
    <cellStyle name="20% - Accent3 12 2" xfId="3319"/>
    <cellStyle name="20% - Accent3 12 3" xfId="3320"/>
    <cellStyle name="20% - Accent3 13" xfId="3321"/>
    <cellStyle name="20% - Accent3 13 2" xfId="3322"/>
    <cellStyle name="20% - Accent3 13 3" xfId="3323"/>
    <cellStyle name="20% - Accent3 14" xfId="3324"/>
    <cellStyle name="20% - Accent3 14 2" xfId="3325"/>
    <cellStyle name="20% - Accent3 14 3" xfId="3326"/>
    <cellStyle name="20% - Accent3 15" xfId="3327"/>
    <cellStyle name="20% - Accent3 15 2" xfId="3328"/>
    <cellStyle name="20% - Accent3 15 3" xfId="3329"/>
    <cellStyle name="20% - Accent3 16" xfId="3330"/>
    <cellStyle name="20% - Accent3 16 2" xfId="3331"/>
    <cellStyle name="20% - Accent3 16 3" xfId="3332"/>
    <cellStyle name="20% - Accent3 17" xfId="3333"/>
    <cellStyle name="20% - Accent3 17 2" xfId="3334"/>
    <cellStyle name="20% - Accent3 17 3" xfId="3335"/>
    <cellStyle name="20% - Accent3 18" xfId="3336"/>
    <cellStyle name="20% - Accent3 18 2" xfId="3337"/>
    <cellStyle name="20% - Accent3 18 3" xfId="3338"/>
    <cellStyle name="20% - Accent3 19" xfId="3339"/>
    <cellStyle name="20% - Accent3 19 2" xfId="3340"/>
    <cellStyle name="20% - Accent3 19 3" xfId="3341"/>
    <cellStyle name="20% - Accent3 2" xfId="3342"/>
    <cellStyle name="20% - Accent3 2 2" xfId="3343"/>
    <cellStyle name="20% - Accent3 2 2 2" xfId="3344"/>
    <cellStyle name="20% - Accent3 2 3" xfId="3345"/>
    <cellStyle name="20% - Accent3 2 4" xfId="3346"/>
    <cellStyle name="20% - Accent3 2 5" xfId="3347"/>
    <cellStyle name="20% - Accent3 2 6" xfId="3348"/>
    <cellStyle name="20% - Accent3 20" xfId="3349"/>
    <cellStyle name="20% - Accent3 20 2" xfId="3350"/>
    <cellStyle name="20% - Accent3 20 3" xfId="3351"/>
    <cellStyle name="20% - Accent3 21" xfId="3352"/>
    <cellStyle name="20% - Accent3 21 2" xfId="3353"/>
    <cellStyle name="20% - Accent3 21 3" xfId="3354"/>
    <cellStyle name="20% - Accent3 22" xfId="3355"/>
    <cellStyle name="20% - Accent3 22 2" xfId="3356"/>
    <cellStyle name="20% - Accent3 22 3" xfId="3357"/>
    <cellStyle name="20% - Accent3 23" xfId="3358"/>
    <cellStyle name="20% - Accent3 23 2" xfId="3359"/>
    <cellStyle name="20% - Accent3 23 3" xfId="3360"/>
    <cellStyle name="20% - Accent3 24" xfId="3361"/>
    <cellStyle name="20% - Accent3 24 2" xfId="3362"/>
    <cellStyle name="20% - Accent3 24 3" xfId="3363"/>
    <cellStyle name="20% - Accent3 25" xfId="3364"/>
    <cellStyle name="20% - Accent3 25 2" xfId="3365"/>
    <cellStyle name="20% - Accent3 25 3" xfId="3366"/>
    <cellStyle name="20% - Accent3 26" xfId="3367"/>
    <cellStyle name="20% - Accent3 26 2" xfId="3368"/>
    <cellStyle name="20% - Accent3 26 3" xfId="3369"/>
    <cellStyle name="20% - Accent3 27" xfId="3370"/>
    <cellStyle name="20% - Accent3 27 2" xfId="3371"/>
    <cellStyle name="20% - Accent3 27 3" xfId="3372"/>
    <cellStyle name="20% - Accent3 28" xfId="3373"/>
    <cellStyle name="20% - Accent3 28 2" xfId="3374"/>
    <cellStyle name="20% - Accent3 28 3" xfId="3375"/>
    <cellStyle name="20% - Accent3 3" xfId="3376"/>
    <cellStyle name="20% - Accent3 3 2" xfId="3377"/>
    <cellStyle name="20% - Accent3 3 3" xfId="3378"/>
    <cellStyle name="20% - Accent3 4" xfId="3379"/>
    <cellStyle name="20% - Accent3 4 2" xfId="3380"/>
    <cellStyle name="20% - Accent3 4 3" xfId="3381"/>
    <cellStyle name="20% - Accent3 5" xfId="3382"/>
    <cellStyle name="20% - Accent3 5 2" xfId="3383"/>
    <cellStyle name="20% - Accent3 5 3" xfId="3384"/>
    <cellStyle name="20% - Accent3 6" xfId="3385"/>
    <cellStyle name="20% - Accent3 6 2" xfId="3386"/>
    <cellStyle name="20% - Accent3 6 3" xfId="3387"/>
    <cellStyle name="20% - Accent3 7" xfId="3388"/>
    <cellStyle name="20% - Accent3 7 2" xfId="3389"/>
    <cellStyle name="20% - Accent3 7 3" xfId="3390"/>
    <cellStyle name="20% - Accent3 8" xfId="3391"/>
    <cellStyle name="20% - Accent3 8 2" xfId="3392"/>
    <cellStyle name="20% - Accent3 8 3" xfId="3393"/>
    <cellStyle name="20% - Accent3 9" xfId="3394"/>
    <cellStyle name="20% - Accent3 9 2" xfId="3395"/>
    <cellStyle name="20% - Accent3 9 3" xfId="3396"/>
    <cellStyle name="20% - Accent4 10" xfId="3397"/>
    <cellStyle name="20% - Accent4 10 2" xfId="3398"/>
    <cellStyle name="20% - Accent4 10 3" xfId="3399"/>
    <cellStyle name="20% - Accent4 11" xfId="3400"/>
    <cellStyle name="20% - Accent4 11 2" xfId="3401"/>
    <cellStyle name="20% - Accent4 11 3" xfId="3402"/>
    <cellStyle name="20% - Accent4 12" xfId="3403"/>
    <cellStyle name="20% - Accent4 12 2" xfId="3404"/>
    <cellStyle name="20% - Accent4 12 3" xfId="3405"/>
    <cellStyle name="20% - Accent4 13" xfId="3406"/>
    <cellStyle name="20% - Accent4 13 2" xfId="3407"/>
    <cellStyle name="20% - Accent4 13 3" xfId="3408"/>
    <cellStyle name="20% - Accent4 14" xfId="3409"/>
    <cellStyle name="20% - Accent4 14 2" xfId="3410"/>
    <cellStyle name="20% - Accent4 14 3" xfId="3411"/>
    <cellStyle name="20% - Accent4 15" xfId="3412"/>
    <cellStyle name="20% - Accent4 15 2" xfId="3413"/>
    <cellStyle name="20% - Accent4 15 3" xfId="3414"/>
    <cellStyle name="20% - Accent4 16" xfId="3415"/>
    <cellStyle name="20% - Accent4 16 2" xfId="3416"/>
    <cellStyle name="20% - Accent4 16 3" xfId="3417"/>
    <cellStyle name="20% - Accent4 17" xfId="3418"/>
    <cellStyle name="20% - Accent4 17 2" xfId="3419"/>
    <cellStyle name="20% - Accent4 17 3" xfId="3420"/>
    <cellStyle name="20% - Accent4 18" xfId="3421"/>
    <cellStyle name="20% - Accent4 18 2" xfId="3422"/>
    <cellStyle name="20% - Accent4 18 3" xfId="3423"/>
    <cellStyle name="20% - Accent4 19" xfId="3424"/>
    <cellStyle name="20% - Accent4 19 2" xfId="3425"/>
    <cellStyle name="20% - Accent4 19 3" xfId="3426"/>
    <cellStyle name="20% - Accent4 2" xfId="3427"/>
    <cellStyle name="20% - Accent4 2 2" xfId="3428"/>
    <cellStyle name="20% - Accent4 2 2 2" xfId="3429"/>
    <cellStyle name="20% - Accent4 2 3" xfId="3430"/>
    <cellStyle name="20% - Accent4 2 4" xfId="3431"/>
    <cellStyle name="20% - Accent4 2 5" xfId="3432"/>
    <cellStyle name="20% - Accent4 2 6" xfId="3433"/>
    <cellStyle name="20% - Accent4 20" xfId="3434"/>
    <cellStyle name="20% - Accent4 20 2" xfId="3435"/>
    <cellStyle name="20% - Accent4 20 3" xfId="3436"/>
    <cellStyle name="20% - Accent4 21" xfId="3437"/>
    <cellStyle name="20% - Accent4 21 2" xfId="3438"/>
    <cellStyle name="20% - Accent4 21 3" xfId="3439"/>
    <cellStyle name="20% - Accent4 22" xfId="3440"/>
    <cellStyle name="20% - Accent4 22 2" xfId="3441"/>
    <cellStyle name="20% - Accent4 22 3" xfId="3442"/>
    <cellStyle name="20% - Accent4 23" xfId="3443"/>
    <cellStyle name="20% - Accent4 23 2" xfId="3444"/>
    <cellStyle name="20% - Accent4 23 3" xfId="3445"/>
    <cellStyle name="20% - Accent4 24" xfId="3446"/>
    <cellStyle name="20% - Accent4 24 2" xfId="3447"/>
    <cellStyle name="20% - Accent4 24 3" xfId="3448"/>
    <cellStyle name="20% - Accent4 25" xfId="3449"/>
    <cellStyle name="20% - Accent4 25 2" xfId="3450"/>
    <cellStyle name="20% - Accent4 25 3" xfId="3451"/>
    <cellStyle name="20% - Accent4 26" xfId="3452"/>
    <cellStyle name="20% - Accent4 26 2" xfId="3453"/>
    <cellStyle name="20% - Accent4 26 3" xfId="3454"/>
    <cellStyle name="20% - Accent4 27" xfId="3455"/>
    <cellStyle name="20% - Accent4 27 2" xfId="3456"/>
    <cellStyle name="20% - Accent4 27 3" xfId="3457"/>
    <cellStyle name="20% - Accent4 28" xfId="3458"/>
    <cellStyle name="20% - Accent4 28 2" xfId="3459"/>
    <cellStyle name="20% - Accent4 28 3" xfId="3460"/>
    <cellStyle name="20% - Accent4 3" xfId="3461"/>
    <cellStyle name="20% - Accent4 3 2" xfId="3462"/>
    <cellStyle name="20% - Accent4 3 3" xfId="3463"/>
    <cellStyle name="20% - Accent4 4" xfId="3464"/>
    <cellStyle name="20% - Accent4 4 2" xfId="3465"/>
    <cellStyle name="20% - Accent4 4 3" xfId="3466"/>
    <cellStyle name="20% - Accent4 5" xfId="3467"/>
    <cellStyle name="20% - Accent4 5 2" xfId="3468"/>
    <cellStyle name="20% - Accent4 5 3" xfId="3469"/>
    <cellStyle name="20% - Accent4 6" xfId="3470"/>
    <cellStyle name="20% - Accent4 6 2" xfId="3471"/>
    <cellStyle name="20% - Accent4 6 3" xfId="3472"/>
    <cellStyle name="20% - Accent4 7" xfId="3473"/>
    <cellStyle name="20% - Accent4 7 2" xfId="3474"/>
    <cellStyle name="20% - Accent4 7 3" xfId="3475"/>
    <cellStyle name="20% - Accent4 8" xfId="3476"/>
    <cellStyle name="20% - Accent4 8 2" xfId="3477"/>
    <cellStyle name="20% - Accent4 8 3" xfId="3478"/>
    <cellStyle name="20% - Accent4 9" xfId="3479"/>
    <cellStyle name="20% - Accent4 9 2" xfId="3480"/>
    <cellStyle name="20% - Accent4 9 3" xfId="3481"/>
    <cellStyle name="20% - Accent5 10" xfId="3482"/>
    <cellStyle name="20% - Accent5 10 2" xfId="3483"/>
    <cellStyle name="20% - Accent5 10 3" xfId="3484"/>
    <cellStyle name="20% - Accent5 11" xfId="3485"/>
    <cellStyle name="20% - Accent5 11 2" xfId="3486"/>
    <cellStyle name="20% - Accent5 11 3" xfId="3487"/>
    <cellStyle name="20% - Accent5 12" xfId="3488"/>
    <cellStyle name="20% - Accent5 12 2" xfId="3489"/>
    <cellStyle name="20% - Accent5 12 3" xfId="3490"/>
    <cellStyle name="20% - Accent5 13" xfId="3491"/>
    <cellStyle name="20% - Accent5 13 2" xfId="3492"/>
    <cellStyle name="20% - Accent5 13 3" xfId="3493"/>
    <cellStyle name="20% - Accent5 14" xfId="3494"/>
    <cellStyle name="20% - Accent5 14 2" xfId="3495"/>
    <cellStyle name="20% - Accent5 14 3" xfId="3496"/>
    <cellStyle name="20% - Accent5 15" xfId="3497"/>
    <cellStyle name="20% - Accent5 15 2" xfId="3498"/>
    <cellStyle name="20% - Accent5 15 3" xfId="3499"/>
    <cellStyle name="20% - Accent5 16" xfId="3500"/>
    <cellStyle name="20% - Accent5 16 2" xfId="3501"/>
    <cellStyle name="20% - Accent5 16 3" xfId="3502"/>
    <cellStyle name="20% - Accent5 17" xfId="3503"/>
    <cellStyle name="20% - Accent5 17 2" xfId="3504"/>
    <cellStyle name="20% - Accent5 17 3" xfId="3505"/>
    <cellStyle name="20% - Accent5 18" xfId="3506"/>
    <cellStyle name="20% - Accent5 18 2" xfId="3507"/>
    <cellStyle name="20% - Accent5 18 3" xfId="3508"/>
    <cellStyle name="20% - Accent5 19" xfId="3509"/>
    <cellStyle name="20% - Accent5 19 2" xfId="3510"/>
    <cellStyle name="20% - Accent5 19 3" xfId="3511"/>
    <cellStyle name="20% - Accent5 2" xfId="3512"/>
    <cellStyle name="20% - Accent5 2 2" xfId="3513"/>
    <cellStyle name="20% - Accent5 2 2 2" xfId="3514"/>
    <cellStyle name="20% - Accent5 2 3" xfId="3515"/>
    <cellStyle name="20% - Accent5 2 4" xfId="3516"/>
    <cellStyle name="20% - Accent5 2 5" xfId="3517"/>
    <cellStyle name="20% - Accent5 2 6" xfId="3518"/>
    <cellStyle name="20% - Accent5 20" xfId="3519"/>
    <cellStyle name="20% - Accent5 20 2" xfId="3520"/>
    <cellStyle name="20% - Accent5 20 3" xfId="3521"/>
    <cellStyle name="20% - Accent5 21" xfId="3522"/>
    <cellStyle name="20% - Accent5 21 2" xfId="3523"/>
    <cellStyle name="20% - Accent5 21 3" xfId="3524"/>
    <cellStyle name="20% - Accent5 22" xfId="3525"/>
    <cellStyle name="20% - Accent5 22 2" xfId="3526"/>
    <cellStyle name="20% - Accent5 22 3" xfId="3527"/>
    <cellStyle name="20% - Accent5 23" xfId="3528"/>
    <cellStyle name="20% - Accent5 23 2" xfId="3529"/>
    <cellStyle name="20% - Accent5 23 3" xfId="3530"/>
    <cellStyle name="20% - Accent5 24" xfId="3531"/>
    <cellStyle name="20% - Accent5 24 2" xfId="3532"/>
    <cellStyle name="20% - Accent5 24 3" xfId="3533"/>
    <cellStyle name="20% - Accent5 25" xfId="3534"/>
    <cellStyle name="20% - Accent5 25 2" xfId="3535"/>
    <cellStyle name="20% - Accent5 25 3" xfId="3536"/>
    <cellStyle name="20% - Accent5 26" xfId="3537"/>
    <cellStyle name="20% - Accent5 26 2" xfId="3538"/>
    <cellStyle name="20% - Accent5 26 3" xfId="3539"/>
    <cellStyle name="20% - Accent5 27" xfId="3540"/>
    <cellStyle name="20% - Accent5 27 2" xfId="3541"/>
    <cellStyle name="20% - Accent5 27 3" xfId="3542"/>
    <cellStyle name="20% - Accent5 28" xfId="3543"/>
    <cellStyle name="20% - Accent5 28 2" xfId="3544"/>
    <cellStyle name="20% - Accent5 28 3" xfId="3545"/>
    <cellStyle name="20% - Accent5 3" xfId="3546"/>
    <cellStyle name="20% - Accent5 3 2" xfId="3547"/>
    <cellStyle name="20% - Accent5 3 3" xfId="3548"/>
    <cellStyle name="20% - Accent5 4" xfId="3549"/>
    <cellStyle name="20% - Accent5 4 2" xfId="3550"/>
    <cellStyle name="20% - Accent5 4 3" xfId="3551"/>
    <cellStyle name="20% - Accent5 5" xfId="3552"/>
    <cellStyle name="20% - Accent5 5 2" xfId="3553"/>
    <cellStyle name="20% - Accent5 5 3" xfId="3554"/>
    <cellStyle name="20% - Accent5 6" xfId="3555"/>
    <cellStyle name="20% - Accent5 6 2" xfId="3556"/>
    <cellStyle name="20% - Accent5 6 3" xfId="3557"/>
    <cellStyle name="20% - Accent5 7" xfId="3558"/>
    <cellStyle name="20% - Accent5 7 2" xfId="3559"/>
    <cellStyle name="20% - Accent5 7 3" xfId="3560"/>
    <cellStyle name="20% - Accent5 8" xfId="3561"/>
    <cellStyle name="20% - Accent5 8 2" xfId="3562"/>
    <cellStyle name="20% - Accent5 8 3" xfId="3563"/>
    <cellStyle name="20% - Accent5 9" xfId="3564"/>
    <cellStyle name="20% - Accent5 9 2" xfId="3565"/>
    <cellStyle name="20% - Accent5 9 3" xfId="3566"/>
    <cellStyle name="20% - Accent6 10" xfId="3567"/>
    <cellStyle name="20% - Accent6 10 2" xfId="3568"/>
    <cellStyle name="20% - Accent6 10 3" xfId="3569"/>
    <cellStyle name="20% - Accent6 11" xfId="3570"/>
    <cellStyle name="20% - Accent6 11 2" xfId="3571"/>
    <cellStyle name="20% - Accent6 11 3" xfId="3572"/>
    <cellStyle name="20% - Accent6 12" xfId="3573"/>
    <cellStyle name="20% - Accent6 12 2" xfId="3574"/>
    <cellStyle name="20% - Accent6 12 3" xfId="3575"/>
    <cellStyle name="20% - Accent6 13" xfId="3576"/>
    <cellStyle name="20% - Accent6 13 2" xfId="3577"/>
    <cellStyle name="20% - Accent6 13 3" xfId="3578"/>
    <cellStyle name="20% - Accent6 14" xfId="3579"/>
    <cellStyle name="20% - Accent6 14 2" xfId="3580"/>
    <cellStyle name="20% - Accent6 14 3" xfId="3581"/>
    <cellStyle name="20% - Accent6 15" xfId="3582"/>
    <cellStyle name="20% - Accent6 15 2" xfId="3583"/>
    <cellStyle name="20% - Accent6 15 3" xfId="3584"/>
    <cellStyle name="20% - Accent6 16" xfId="3585"/>
    <cellStyle name="20% - Accent6 16 2" xfId="3586"/>
    <cellStyle name="20% - Accent6 16 3" xfId="3587"/>
    <cellStyle name="20% - Accent6 17" xfId="3588"/>
    <cellStyle name="20% - Accent6 17 2" xfId="3589"/>
    <cellStyle name="20% - Accent6 17 3" xfId="3590"/>
    <cellStyle name="20% - Accent6 18" xfId="3591"/>
    <cellStyle name="20% - Accent6 18 2" xfId="3592"/>
    <cellStyle name="20% - Accent6 18 3" xfId="3593"/>
    <cellStyle name="20% - Accent6 19" xfId="3594"/>
    <cellStyle name="20% - Accent6 19 2" xfId="3595"/>
    <cellStyle name="20% - Accent6 19 3" xfId="3596"/>
    <cellStyle name="20% - Accent6 2" xfId="3597"/>
    <cellStyle name="20% - Accent6 2 2" xfId="3598"/>
    <cellStyle name="20% - Accent6 2 2 2" xfId="3599"/>
    <cellStyle name="20% - Accent6 2 3" xfId="3600"/>
    <cellStyle name="20% - Accent6 2 4" xfId="3601"/>
    <cellStyle name="20% - Accent6 2 5" xfId="3602"/>
    <cellStyle name="20% - Accent6 2 6" xfId="3603"/>
    <cellStyle name="20% - Accent6 20" xfId="3604"/>
    <cellStyle name="20% - Accent6 20 2" xfId="3605"/>
    <cellStyle name="20% - Accent6 20 3" xfId="3606"/>
    <cellStyle name="20% - Accent6 21" xfId="3607"/>
    <cellStyle name="20% - Accent6 21 2" xfId="3608"/>
    <cellStyle name="20% - Accent6 21 3" xfId="3609"/>
    <cellStyle name="20% - Accent6 22" xfId="3610"/>
    <cellStyle name="20% - Accent6 22 2" xfId="3611"/>
    <cellStyle name="20% - Accent6 22 3" xfId="3612"/>
    <cellStyle name="20% - Accent6 23" xfId="3613"/>
    <cellStyle name="20% - Accent6 23 2" xfId="3614"/>
    <cellStyle name="20% - Accent6 23 3" xfId="3615"/>
    <cellStyle name="20% - Accent6 24" xfId="3616"/>
    <cellStyle name="20% - Accent6 24 2" xfId="3617"/>
    <cellStyle name="20% - Accent6 24 3" xfId="3618"/>
    <cellStyle name="20% - Accent6 25" xfId="3619"/>
    <cellStyle name="20% - Accent6 25 2" xfId="3620"/>
    <cellStyle name="20% - Accent6 25 3" xfId="3621"/>
    <cellStyle name="20% - Accent6 26" xfId="3622"/>
    <cellStyle name="20% - Accent6 26 2" xfId="3623"/>
    <cellStyle name="20% - Accent6 26 3" xfId="3624"/>
    <cellStyle name="20% - Accent6 27" xfId="3625"/>
    <cellStyle name="20% - Accent6 27 2" xfId="3626"/>
    <cellStyle name="20% - Accent6 27 3" xfId="3627"/>
    <cellStyle name="20% - Accent6 28" xfId="3628"/>
    <cellStyle name="20% - Accent6 28 2" xfId="3629"/>
    <cellStyle name="20% - Accent6 28 3" xfId="3630"/>
    <cellStyle name="20% - Accent6 3" xfId="3631"/>
    <cellStyle name="20% - Accent6 3 2" xfId="3632"/>
    <cellStyle name="20% - Accent6 3 3" xfId="3633"/>
    <cellStyle name="20% - Accent6 4" xfId="3634"/>
    <cellStyle name="20% - Accent6 4 2" xfId="3635"/>
    <cellStyle name="20% - Accent6 4 3" xfId="3636"/>
    <cellStyle name="20% - Accent6 5" xfId="3637"/>
    <cellStyle name="20% - Accent6 5 2" xfId="3638"/>
    <cellStyle name="20% - Accent6 5 3" xfId="3639"/>
    <cellStyle name="20% - Accent6 6" xfId="3640"/>
    <cellStyle name="20% - Accent6 6 2" xfId="3641"/>
    <cellStyle name="20% - Accent6 6 3" xfId="3642"/>
    <cellStyle name="20% - Accent6 7" xfId="3643"/>
    <cellStyle name="20% - Accent6 7 2" xfId="3644"/>
    <cellStyle name="20% - Accent6 7 3" xfId="3645"/>
    <cellStyle name="20% - Accent6 8" xfId="3646"/>
    <cellStyle name="20% - Accent6 8 2" xfId="3647"/>
    <cellStyle name="20% - Accent6 8 3" xfId="3648"/>
    <cellStyle name="20% - Accent6 9" xfId="3649"/>
    <cellStyle name="20% - Accent6 9 2" xfId="3650"/>
    <cellStyle name="20% - Accent6 9 3" xfId="3651"/>
    <cellStyle name="20% - Акцент1 10" xfId="3652"/>
    <cellStyle name="20% - Акцент1 10 2" xfId="3653"/>
    <cellStyle name="20% - Акцент1 11" xfId="3654"/>
    <cellStyle name="20% - Акцент1 11 2" xfId="3655"/>
    <cellStyle name="20% - Акцент1 12" xfId="3656"/>
    <cellStyle name="20% - Акцент1 12 2" xfId="3657"/>
    <cellStyle name="20% - Акцент1 13" xfId="3658"/>
    <cellStyle name="20% - Акцент1 13 2" xfId="3659"/>
    <cellStyle name="20% - Акцент1 2" xfId="3660"/>
    <cellStyle name="20% - Акцент1 2 2" xfId="3661"/>
    <cellStyle name="20% - Акцент1 2 2 2" xfId="3662"/>
    <cellStyle name="20% - Акцент1 2 3" xfId="3663"/>
    <cellStyle name="20% - Акцент1 2 4" xfId="3664"/>
    <cellStyle name="20% - Акцент1 3" xfId="3665"/>
    <cellStyle name="20% - Акцент1 3 2" xfId="3666"/>
    <cellStyle name="20% - Акцент1 4" xfId="3667"/>
    <cellStyle name="20% - Акцент1 4 2" xfId="3668"/>
    <cellStyle name="20% - Акцент1 5" xfId="3669"/>
    <cellStyle name="20% - Акцент1 5 2" xfId="3670"/>
    <cellStyle name="20% - Акцент1 6" xfId="3671"/>
    <cellStyle name="20% - Акцент1 6 2" xfId="3672"/>
    <cellStyle name="20% - Акцент1 7" xfId="3673"/>
    <cellStyle name="20% - Акцент1 7 2" xfId="3674"/>
    <cellStyle name="20% - Акцент1 8" xfId="3675"/>
    <cellStyle name="20% - Акцент1 8 2" xfId="3676"/>
    <cellStyle name="20% - Акцент1 9" xfId="3677"/>
    <cellStyle name="20% - Акцент1 9 2" xfId="3678"/>
    <cellStyle name="20% - Акцент2 10" xfId="3679"/>
    <cellStyle name="20% - Акцент2 10 2" xfId="3680"/>
    <cellStyle name="20% - Акцент2 11" xfId="3681"/>
    <cellStyle name="20% - Акцент2 11 2" xfId="3682"/>
    <cellStyle name="20% - Акцент2 12" xfId="3683"/>
    <cellStyle name="20% - Акцент2 12 2" xfId="3684"/>
    <cellStyle name="20% - Акцент2 13" xfId="3685"/>
    <cellStyle name="20% - Акцент2 13 2" xfId="3686"/>
    <cellStyle name="20% - Акцент2 2" xfId="3687"/>
    <cellStyle name="20% - Акцент2 2 2" xfId="3688"/>
    <cellStyle name="20% - Акцент2 2 2 2" xfId="3689"/>
    <cellStyle name="20% - Акцент2 2 3" xfId="3690"/>
    <cellStyle name="20% - Акцент2 2 4" xfId="3691"/>
    <cellStyle name="20% - Акцент2 3" xfId="3692"/>
    <cellStyle name="20% - Акцент2 3 2" xfId="3693"/>
    <cellStyle name="20% - Акцент2 4" xfId="3694"/>
    <cellStyle name="20% - Акцент2 4 2" xfId="3695"/>
    <cellStyle name="20% - Акцент2 5" xfId="3696"/>
    <cellStyle name="20% - Акцент2 5 2" xfId="3697"/>
    <cellStyle name="20% - Акцент2 6" xfId="3698"/>
    <cellStyle name="20% - Акцент2 6 2" xfId="3699"/>
    <cellStyle name="20% - Акцент2 7" xfId="3700"/>
    <cellStyle name="20% - Акцент2 7 2" xfId="3701"/>
    <cellStyle name="20% - Акцент2 8" xfId="3702"/>
    <cellStyle name="20% - Акцент2 8 2" xfId="3703"/>
    <cellStyle name="20% - Акцент2 9" xfId="3704"/>
    <cellStyle name="20% - Акцент2 9 2" xfId="3705"/>
    <cellStyle name="20% - Акцент3 10" xfId="3706"/>
    <cellStyle name="20% - Акцент3 10 2" xfId="3707"/>
    <cellStyle name="20% - Акцент3 11" xfId="3708"/>
    <cellStyle name="20% - Акцент3 11 2" xfId="3709"/>
    <cellStyle name="20% - Акцент3 12" xfId="3710"/>
    <cellStyle name="20% - Акцент3 12 2" xfId="3711"/>
    <cellStyle name="20% - Акцент3 13" xfId="3712"/>
    <cellStyle name="20% - Акцент3 13 2" xfId="3713"/>
    <cellStyle name="20% - Акцент3 2" xfId="3714"/>
    <cellStyle name="20% - Акцент3 2 2" xfId="3715"/>
    <cellStyle name="20% - Акцент3 2 2 2" xfId="3716"/>
    <cellStyle name="20% - Акцент3 2 3" xfId="3717"/>
    <cellStyle name="20% - Акцент3 2 4" xfId="3718"/>
    <cellStyle name="20% - Акцент3 3" xfId="3719"/>
    <cellStyle name="20% - Акцент3 3 2" xfId="3720"/>
    <cellStyle name="20% - Акцент3 4" xfId="3721"/>
    <cellStyle name="20% - Акцент3 4 2" xfId="3722"/>
    <cellStyle name="20% - Акцент3 5" xfId="3723"/>
    <cellStyle name="20% - Акцент3 5 2" xfId="3724"/>
    <cellStyle name="20% - Акцент3 6" xfId="3725"/>
    <cellStyle name="20% - Акцент3 6 2" xfId="3726"/>
    <cellStyle name="20% - Акцент3 7" xfId="3727"/>
    <cellStyle name="20% - Акцент3 7 2" xfId="3728"/>
    <cellStyle name="20% - Акцент3 8" xfId="3729"/>
    <cellStyle name="20% - Акцент3 8 2" xfId="3730"/>
    <cellStyle name="20% - Акцент3 9" xfId="3731"/>
    <cellStyle name="20% - Акцент3 9 2" xfId="3732"/>
    <cellStyle name="20% - Акцент4 10" xfId="3733"/>
    <cellStyle name="20% - Акцент4 10 2" xfId="3734"/>
    <cellStyle name="20% - Акцент4 11" xfId="3735"/>
    <cellStyle name="20% - Акцент4 11 2" xfId="3736"/>
    <cellStyle name="20% - Акцент4 12" xfId="3737"/>
    <cellStyle name="20% - Акцент4 12 2" xfId="3738"/>
    <cellStyle name="20% - Акцент4 13" xfId="3739"/>
    <cellStyle name="20% - Акцент4 13 2" xfId="3740"/>
    <cellStyle name="20% - Акцент4 2" xfId="3741"/>
    <cellStyle name="20% - Акцент4 2 2" xfId="3742"/>
    <cellStyle name="20% - Акцент4 2 2 2" xfId="3743"/>
    <cellStyle name="20% - Акцент4 2 3" xfId="3744"/>
    <cellStyle name="20% - Акцент4 2 4" xfId="3745"/>
    <cellStyle name="20% - Акцент4 3" xfId="3746"/>
    <cellStyle name="20% - Акцент4 3 2" xfId="3747"/>
    <cellStyle name="20% - Акцент4 4" xfId="3748"/>
    <cellStyle name="20% - Акцент4 4 2" xfId="3749"/>
    <cellStyle name="20% - Акцент4 5" xfId="3750"/>
    <cellStyle name="20% - Акцент4 5 2" xfId="3751"/>
    <cellStyle name="20% - Акцент4 6" xfId="3752"/>
    <cellStyle name="20% - Акцент4 6 2" xfId="3753"/>
    <cellStyle name="20% - Акцент4 7" xfId="3754"/>
    <cellStyle name="20% - Акцент4 7 2" xfId="3755"/>
    <cellStyle name="20% - Акцент4 8" xfId="3756"/>
    <cellStyle name="20% - Акцент4 8 2" xfId="3757"/>
    <cellStyle name="20% - Акцент4 9" xfId="3758"/>
    <cellStyle name="20% - Акцент4 9 2" xfId="3759"/>
    <cellStyle name="20% - Акцент5 10" xfId="3760"/>
    <cellStyle name="20% - Акцент5 10 2" xfId="3761"/>
    <cellStyle name="20% - Акцент5 11" xfId="3762"/>
    <cellStyle name="20% - Акцент5 11 2" xfId="3763"/>
    <cellStyle name="20% - Акцент5 12" xfId="3764"/>
    <cellStyle name="20% - Акцент5 12 2" xfId="3765"/>
    <cellStyle name="20% - Акцент5 13" xfId="3766"/>
    <cellStyle name="20% - Акцент5 13 2" xfId="3767"/>
    <cellStyle name="20% - Акцент5 2" xfId="3768"/>
    <cellStyle name="20% - Акцент5 2 2" xfId="3769"/>
    <cellStyle name="20% - Акцент5 2 2 2" xfId="3770"/>
    <cellStyle name="20% - Акцент5 2 3" xfId="3771"/>
    <cellStyle name="20% - Акцент5 2 4" xfId="3772"/>
    <cellStyle name="20% - Акцент5 3" xfId="3773"/>
    <cellStyle name="20% - Акцент5 3 2" xfId="3774"/>
    <cellStyle name="20% - Акцент5 4" xfId="3775"/>
    <cellStyle name="20% - Акцент5 4 2" xfId="3776"/>
    <cellStyle name="20% - Акцент5 5" xfId="3777"/>
    <cellStyle name="20% - Акцент5 5 2" xfId="3778"/>
    <cellStyle name="20% - Акцент5 6" xfId="3779"/>
    <cellStyle name="20% - Акцент5 6 2" xfId="3780"/>
    <cellStyle name="20% - Акцент5 7" xfId="3781"/>
    <cellStyle name="20% - Акцент5 7 2" xfId="3782"/>
    <cellStyle name="20% - Акцент5 8" xfId="3783"/>
    <cellStyle name="20% - Акцент5 8 2" xfId="3784"/>
    <cellStyle name="20% - Акцент5 9" xfId="3785"/>
    <cellStyle name="20% - Акцент5 9 2" xfId="3786"/>
    <cellStyle name="20% - Акцент6 10" xfId="3787"/>
    <cellStyle name="20% - Акцент6 10 2" xfId="3788"/>
    <cellStyle name="20% - Акцент6 11" xfId="3789"/>
    <cellStyle name="20% - Акцент6 11 2" xfId="3790"/>
    <cellStyle name="20% - Акцент6 12" xfId="3791"/>
    <cellStyle name="20% - Акцент6 12 2" xfId="3792"/>
    <cellStyle name="20% - Акцент6 13" xfId="3793"/>
    <cellStyle name="20% - Акцент6 13 2" xfId="3794"/>
    <cellStyle name="20% - Акцент6 2" xfId="3795"/>
    <cellStyle name="20% - Акцент6 2 2" xfId="3796"/>
    <cellStyle name="20% - Акцент6 2 2 2" xfId="3797"/>
    <cellStyle name="20% - Акцент6 2 3" xfId="3798"/>
    <cellStyle name="20% - Акцент6 2 4" xfId="3799"/>
    <cellStyle name="20% - Акцент6 3" xfId="3800"/>
    <cellStyle name="20% - Акцент6 3 2" xfId="3801"/>
    <cellStyle name="20% - Акцент6 4" xfId="3802"/>
    <cellStyle name="20% - Акцент6 4 2" xfId="3803"/>
    <cellStyle name="20% - Акцент6 5" xfId="3804"/>
    <cellStyle name="20% - Акцент6 5 2" xfId="3805"/>
    <cellStyle name="20% - Акцент6 6" xfId="3806"/>
    <cellStyle name="20% - Акцент6 6 2" xfId="3807"/>
    <cellStyle name="20% - Акцент6 7" xfId="3808"/>
    <cellStyle name="20% - Акцент6 7 2" xfId="3809"/>
    <cellStyle name="20% - Акцент6 8" xfId="3810"/>
    <cellStyle name="20% - Акцент6 8 2" xfId="3811"/>
    <cellStyle name="20% - Акцент6 9" xfId="3812"/>
    <cellStyle name="20% - Акцент6 9 2" xfId="3813"/>
    <cellStyle name="40% - Accent1 10" xfId="3814"/>
    <cellStyle name="40% - Accent1 10 2" xfId="3815"/>
    <cellStyle name="40% - Accent1 10 3" xfId="3816"/>
    <cellStyle name="40% - Accent1 11" xfId="3817"/>
    <cellStyle name="40% - Accent1 11 2" xfId="3818"/>
    <cellStyle name="40% - Accent1 11 3" xfId="3819"/>
    <cellStyle name="40% - Accent1 12" xfId="3820"/>
    <cellStyle name="40% - Accent1 12 2" xfId="3821"/>
    <cellStyle name="40% - Accent1 12 3" xfId="3822"/>
    <cellStyle name="40% - Accent1 13" xfId="3823"/>
    <cellStyle name="40% - Accent1 13 2" xfId="3824"/>
    <cellStyle name="40% - Accent1 13 3" xfId="3825"/>
    <cellStyle name="40% - Accent1 14" xfId="3826"/>
    <cellStyle name="40% - Accent1 14 2" xfId="3827"/>
    <cellStyle name="40% - Accent1 14 3" xfId="3828"/>
    <cellStyle name="40% - Accent1 15" xfId="3829"/>
    <cellStyle name="40% - Accent1 15 2" xfId="3830"/>
    <cellStyle name="40% - Accent1 15 3" xfId="3831"/>
    <cellStyle name="40% - Accent1 16" xfId="3832"/>
    <cellStyle name="40% - Accent1 16 2" xfId="3833"/>
    <cellStyle name="40% - Accent1 16 3" xfId="3834"/>
    <cellStyle name="40% - Accent1 17" xfId="3835"/>
    <cellStyle name="40% - Accent1 17 2" xfId="3836"/>
    <cellStyle name="40% - Accent1 17 3" xfId="3837"/>
    <cellStyle name="40% - Accent1 18" xfId="3838"/>
    <cellStyle name="40% - Accent1 18 2" xfId="3839"/>
    <cellStyle name="40% - Accent1 18 3" xfId="3840"/>
    <cellStyle name="40% - Accent1 19" xfId="3841"/>
    <cellStyle name="40% - Accent1 19 2" xfId="3842"/>
    <cellStyle name="40% - Accent1 19 3" xfId="3843"/>
    <cellStyle name="40% - Accent1 2" xfId="3844"/>
    <cellStyle name="40% - Accent1 2 2" xfId="3845"/>
    <cellStyle name="40% - Accent1 2 2 2" xfId="3846"/>
    <cellStyle name="40% - Accent1 2 3" xfId="3847"/>
    <cellStyle name="40% - Accent1 2 4" xfId="3848"/>
    <cellStyle name="40% - Accent1 2 5" xfId="3849"/>
    <cellStyle name="40% - Accent1 2 6" xfId="3850"/>
    <cellStyle name="40% - Accent1 20" xfId="3851"/>
    <cellStyle name="40% - Accent1 20 2" xfId="3852"/>
    <cellStyle name="40% - Accent1 20 3" xfId="3853"/>
    <cellStyle name="40% - Accent1 21" xfId="3854"/>
    <cellStyle name="40% - Accent1 21 2" xfId="3855"/>
    <cellStyle name="40% - Accent1 21 3" xfId="3856"/>
    <cellStyle name="40% - Accent1 22" xfId="3857"/>
    <cellStyle name="40% - Accent1 22 2" xfId="3858"/>
    <cellStyle name="40% - Accent1 22 3" xfId="3859"/>
    <cellStyle name="40% - Accent1 23" xfId="3860"/>
    <cellStyle name="40% - Accent1 23 2" xfId="3861"/>
    <cellStyle name="40% - Accent1 23 3" xfId="3862"/>
    <cellStyle name="40% - Accent1 24" xfId="3863"/>
    <cellStyle name="40% - Accent1 24 2" xfId="3864"/>
    <cellStyle name="40% - Accent1 24 3" xfId="3865"/>
    <cellStyle name="40% - Accent1 25" xfId="3866"/>
    <cellStyle name="40% - Accent1 25 2" xfId="3867"/>
    <cellStyle name="40% - Accent1 25 3" xfId="3868"/>
    <cellStyle name="40% - Accent1 26" xfId="3869"/>
    <cellStyle name="40% - Accent1 26 2" xfId="3870"/>
    <cellStyle name="40% - Accent1 26 3" xfId="3871"/>
    <cellStyle name="40% - Accent1 27" xfId="3872"/>
    <cellStyle name="40% - Accent1 27 2" xfId="3873"/>
    <cellStyle name="40% - Accent1 27 3" xfId="3874"/>
    <cellStyle name="40% - Accent1 28" xfId="3875"/>
    <cellStyle name="40% - Accent1 28 2" xfId="3876"/>
    <cellStyle name="40% - Accent1 28 3" xfId="3877"/>
    <cellStyle name="40% - Accent1 3" xfId="3878"/>
    <cellStyle name="40% - Accent1 3 2" xfId="3879"/>
    <cellStyle name="40% - Accent1 3 3" xfId="3880"/>
    <cellStyle name="40% - Accent1 4" xfId="3881"/>
    <cellStyle name="40% - Accent1 4 2" xfId="3882"/>
    <cellStyle name="40% - Accent1 4 3" xfId="3883"/>
    <cellStyle name="40% - Accent1 5" xfId="3884"/>
    <cellStyle name="40% - Accent1 5 2" xfId="3885"/>
    <cellStyle name="40% - Accent1 5 3" xfId="3886"/>
    <cellStyle name="40% - Accent1 6" xfId="3887"/>
    <cellStyle name="40% - Accent1 6 2" xfId="3888"/>
    <cellStyle name="40% - Accent1 6 3" xfId="3889"/>
    <cellStyle name="40% - Accent1 7" xfId="3890"/>
    <cellStyle name="40% - Accent1 7 2" xfId="3891"/>
    <cellStyle name="40% - Accent1 7 3" xfId="3892"/>
    <cellStyle name="40% - Accent1 8" xfId="3893"/>
    <cellStyle name="40% - Accent1 8 2" xfId="3894"/>
    <cellStyle name="40% - Accent1 8 3" xfId="3895"/>
    <cellStyle name="40% - Accent1 9" xfId="3896"/>
    <cellStyle name="40% - Accent1 9 2" xfId="3897"/>
    <cellStyle name="40% - Accent1 9 3" xfId="3898"/>
    <cellStyle name="40% - Accent2 10" xfId="3899"/>
    <cellStyle name="40% - Accent2 10 2" xfId="3900"/>
    <cellStyle name="40% - Accent2 10 3" xfId="3901"/>
    <cellStyle name="40% - Accent2 11" xfId="3902"/>
    <cellStyle name="40% - Accent2 11 2" xfId="3903"/>
    <cellStyle name="40% - Accent2 11 3" xfId="3904"/>
    <cellStyle name="40% - Accent2 12" xfId="3905"/>
    <cellStyle name="40% - Accent2 12 2" xfId="3906"/>
    <cellStyle name="40% - Accent2 12 3" xfId="3907"/>
    <cellStyle name="40% - Accent2 13" xfId="3908"/>
    <cellStyle name="40% - Accent2 13 2" xfId="3909"/>
    <cellStyle name="40% - Accent2 13 3" xfId="3910"/>
    <cellStyle name="40% - Accent2 14" xfId="3911"/>
    <cellStyle name="40% - Accent2 14 2" xfId="3912"/>
    <cellStyle name="40% - Accent2 14 3" xfId="3913"/>
    <cellStyle name="40% - Accent2 15" xfId="3914"/>
    <cellStyle name="40% - Accent2 15 2" xfId="3915"/>
    <cellStyle name="40% - Accent2 15 3" xfId="3916"/>
    <cellStyle name="40% - Accent2 16" xfId="3917"/>
    <cellStyle name="40% - Accent2 16 2" xfId="3918"/>
    <cellStyle name="40% - Accent2 16 3" xfId="3919"/>
    <cellStyle name="40% - Accent2 17" xfId="3920"/>
    <cellStyle name="40% - Accent2 17 2" xfId="3921"/>
    <cellStyle name="40% - Accent2 17 3" xfId="3922"/>
    <cellStyle name="40% - Accent2 18" xfId="3923"/>
    <cellStyle name="40% - Accent2 18 2" xfId="3924"/>
    <cellStyle name="40% - Accent2 18 3" xfId="3925"/>
    <cellStyle name="40% - Accent2 19" xfId="3926"/>
    <cellStyle name="40% - Accent2 19 2" xfId="3927"/>
    <cellStyle name="40% - Accent2 19 3" xfId="3928"/>
    <cellStyle name="40% - Accent2 2" xfId="3929"/>
    <cellStyle name="40% - Accent2 2 2" xfId="3930"/>
    <cellStyle name="40% - Accent2 2 2 2" xfId="3931"/>
    <cellStyle name="40% - Accent2 2 3" xfId="3932"/>
    <cellStyle name="40% - Accent2 2 4" xfId="3933"/>
    <cellStyle name="40% - Accent2 2 5" xfId="3934"/>
    <cellStyle name="40% - Accent2 2 6" xfId="3935"/>
    <cellStyle name="40% - Accent2 20" xfId="3936"/>
    <cellStyle name="40% - Accent2 20 2" xfId="3937"/>
    <cellStyle name="40% - Accent2 20 3" xfId="3938"/>
    <cellStyle name="40% - Accent2 21" xfId="3939"/>
    <cellStyle name="40% - Accent2 21 2" xfId="3940"/>
    <cellStyle name="40% - Accent2 21 3" xfId="3941"/>
    <cellStyle name="40% - Accent2 22" xfId="3942"/>
    <cellStyle name="40% - Accent2 22 2" xfId="3943"/>
    <cellStyle name="40% - Accent2 22 3" xfId="3944"/>
    <cellStyle name="40% - Accent2 23" xfId="3945"/>
    <cellStyle name="40% - Accent2 23 2" xfId="3946"/>
    <cellStyle name="40% - Accent2 23 3" xfId="3947"/>
    <cellStyle name="40% - Accent2 24" xfId="3948"/>
    <cellStyle name="40% - Accent2 24 2" xfId="3949"/>
    <cellStyle name="40% - Accent2 24 3" xfId="3950"/>
    <cellStyle name="40% - Accent2 25" xfId="3951"/>
    <cellStyle name="40% - Accent2 25 2" xfId="3952"/>
    <cellStyle name="40% - Accent2 25 3" xfId="3953"/>
    <cellStyle name="40% - Accent2 26" xfId="3954"/>
    <cellStyle name="40% - Accent2 26 2" xfId="3955"/>
    <cellStyle name="40% - Accent2 26 3" xfId="3956"/>
    <cellStyle name="40% - Accent2 27" xfId="3957"/>
    <cellStyle name="40% - Accent2 27 2" xfId="3958"/>
    <cellStyle name="40% - Accent2 27 3" xfId="3959"/>
    <cellStyle name="40% - Accent2 28" xfId="3960"/>
    <cellStyle name="40% - Accent2 28 2" xfId="3961"/>
    <cellStyle name="40% - Accent2 28 3" xfId="3962"/>
    <cellStyle name="40% - Accent2 3" xfId="3963"/>
    <cellStyle name="40% - Accent2 3 2" xfId="3964"/>
    <cellStyle name="40% - Accent2 3 3" xfId="3965"/>
    <cellStyle name="40% - Accent2 4" xfId="3966"/>
    <cellStyle name="40% - Accent2 4 2" xfId="3967"/>
    <cellStyle name="40% - Accent2 4 3" xfId="3968"/>
    <cellStyle name="40% - Accent2 5" xfId="3969"/>
    <cellStyle name="40% - Accent2 5 2" xfId="3970"/>
    <cellStyle name="40% - Accent2 5 3" xfId="3971"/>
    <cellStyle name="40% - Accent2 6" xfId="3972"/>
    <cellStyle name="40% - Accent2 6 2" xfId="3973"/>
    <cellStyle name="40% - Accent2 6 3" xfId="3974"/>
    <cellStyle name="40% - Accent2 7" xfId="3975"/>
    <cellStyle name="40% - Accent2 7 2" xfId="3976"/>
    <cellStyle name="40% - Accent2 7 3" xfId="3977"/>
    <cellStyle name="40% - Accent2 8" xfId="3978"/>
    <cellStyle name="40% - Accent2 8 2" xfId="3979"/>
    <cellStyle name="40% - Accent2 8 3" xfId="3980"/>
    <cellStyle name="40% - Accent2 9" xfId="3981"/>
    <cellStyle name="40% - Accent2 9 2" xfId="3982"/>
    <cellStyle name="40% - Accent2 9 3" xfId="3983"/>
    <cellStyle name="40% - Accent3 10" xfId="3984"/>
    <cellStyle name="40% - Accent3 10 2" xfId="3985"/>
    <cellStyle name="40% - Accent3 10 3" xfId="3986"/>
    <cellStyle name="40% - Accent3 11" xfId="3987"/>
    <cellStyle name="40% - Accent3 11 2" xfId="3988"/>
    <cellStyle name="40% - Accent3 11 3" xfId="3989"/>
    <cellStyle name="40% - Accent3 12" xfId="3990"/>
    <cellStyle name="40% - Accent3 12 2" xfId="3991"/>
    <cellStyle name="40% - Accent3 12 3" xfId="3992"/>
    <cellStyle name="40% - Accent3 13" xfId="3993"/>
    <cellStyle name="40% - Accent3 13 2" xfId="3994"/>
    <cellStyle name="40% - Accent3 13 3" xfId="3995"/>
    <cellStyle name="40% - Accent3 14" xfId="3996"/>
    <cellStyle name="40% - Accent3 14 2" xfId="3997"/>
    <cellStyle name="40% - Accent3 14 3" xfId="3998"/>
    <cellStyle name="40% - Accent3 15" xfId="3999"/>
    <cellStyle name="40% - Accent3 15 2" xfId="4000"/>
    <cellStyle name="40% - Accent3 15 3" xfId="4001"/>
    <cellStyle name="40% - Accent3 16" xfId="4002"/>
    <cellStyle name="40% - Accent3 16 2" xfId="4003"/>
    <cellStyle name="40% - Accent3 16 3" xfId="4004"/>
    <cellStyle name="40% - Accent3 17" xfId="4005"/>
    <cellStyle name="40% - Accent3 17 2" xfId="4006"/>
    <cellStyle name="40% - Accent3 17 3" xfId="4007"/>
    <cellStyle name="40% - Accent3 18" xfId="4008"/>
    <cellStyle name="40% - Accent3 18 2" xfId="4009"/>
    <cellStyle name="40% - Accent3 18 3" xfId="4010"/>
    <cellStyle name="40% - Accent3 19" xfId="4011"/>
    <cellStyle name="40% - Accent3 19 2" xfId="4012"/>
    <cellStyle name="40% - Accent3 19 3" xfId="4013"/>
    <cellStyle name="40% - Accent3 2" xfId="4014"/>
    <cellStyle name="40% - Accent3 2 2" xfId="4015"/>
    <cellStyle name="40% - Accent3 2 2 2" xfId="4016"/>
    <cellStyle name="40% - Accent3 2 3" xfId="4017"/>
    <cellStyle name="40% - Accent3 2 4" xfId="4018"/>
    <cellStyle name="40% - Accent3 2 5" xfId="4019"/>
    <cellStyle name="40% - Accent3 2 6" xfId="4020"/>
    <cellStyle name="40% - Accent3 20" xfId="4021"/>
    <cellStyle name="40% - Accent3 20 2" xfId="4022"/>
    <cellStyle name="40% - Accent3 20 3" xfId="4023"/>
    <cellStyle name="40% - Accent3 21" xfId="4024"/>
    <cellStyle name="40% - Accent3 21 2" xfId="4025"/>
    <cellStyle name="40% - Accent3 21 3" xfId="4026"/>
    <cellStyle name="40% - Accent3 22" xfId="4027"/>
    <cellStyle name="40% - Accent3 22 2" xfId="4028"/>
    <cellStyle name="40% - Accent3 22 3" xfId="4029"/>
    <cellStyle name="40% - Accent3 23" xfId="4030"/>
    <cellStyle name="40% - Accent3 23 2" xfId="4031"/>
    <cellStyle name="40% - Accent3 23 3" xfId="4032"/>
    <cellStyle name="40% - Accent3 24" xfId="4033"/>
    <cellStyle name="40% - Accent3 24 2" xfId="4034"/>
    <cellStyle name="40% - Accent3 24 3" xfId="4035"/>
    <cellStyle name="40% - Accent3 25" xfId="4036"/>
    <cellStyle name="40% - Accent3 25 2" xfId="4037"/>
    <cellStyle name="40% - Accent3 25 3" xfId="4038"/>
    <cellStyle name="40% - Accent3 26" xfId="4039"/>
    <cellStyle name="40% - Accent3 26 2" xfId="4040"/>
    <cellStyle name="40% - Accent3 26 3" xfId="4041"/>
    <cellStyle name="40% - Accent3 27" xfId="4042"/>
    <cellStyle name="40% - Accent3 27 2" xfId="4043"/>
    <cellStyle name="40% - Accent3 27 3" xfId="4044"/>
    <cellStyle name="40% - Accent3 28" xfId="4045"/>
    <cellStyle name="40% - Accent3 28 2" xfId="4046"/>
    <cellStyle name="40% - Accent3 28 3" xfId="4047"/>
    <cellStyle name="40% - Accent3 3" xfId="4048"/>
    <cellStyle name="40% - Accent3 3 2" xfId="4049"/>
    <cellStyle name="40% - Accent3 3 3" xfId="4050"/>
    <cellStyle name="40% - Accent3 4" xfId="4051"/>
    <cellStyle name="40% - Accent3 4 2" xfId="4052"/>
    <cellStyle name="40% - Accent3 4 3" xfId="4053"/>
    <cellStyle name="40% - Accent3 5" xfId="4054"/>
    <cellStyle name="40% - Accent3 5 2" xfId="4055"/>
    <cellStyle name="40% - Accent3 5 3" xfId="4056"/>
    <cellStyle name="40% - Accent3 6" xfId="4057"/>
    <cellStyle name="40% - Accent3 6 2" xfId="4058"/>
    <cellStyle name="40% - Accent3 6 3" xfId="4059"/>
    <cellStyle name="40% - Accent3 7" xfId="4060"/>
    <cellStyle name="40% - Accent3 7 2" xfId="4061"/>
    <cellStyle name="40% - Accent3 7 3" xfId="4062"/>
    <cellStyle name="40% - Accent3 8" xfId="4063"/>
    <cellStyle name="40% - Accent3 8 2" xfId="4064"/>
    <cellStyle name="40% - Accent3 8 3" xfId="4065"/>
    <cellStyle name="40% - Accent3 9" xfId="4066"/>
    <cellStyle name="40% - Accent3 9 2" xfId="4067"/>
    <cellStyle name="40% - Accent3 9 3" xfId="4068"/>
    <cellStyle name="40% - Accent4 10" xfId="4069"/>
    <cellStyle name="40% - Accent4 10 2" xfId="4070"/>
    <cellStyle name="40% - Accent4 10 3" xfId="4071"/>
    <cellStyle name="40% - Accent4 11" xfId="4072"/>
    <cellStyle name="40% - Accent4 11 2" xfId="4073"/>
    <cellStyle name="40% - Accent4 11 3" xfId="4074"/>
    <cellStyle name="40% - Accent4 12" xfId="4075"/>
    <cellStyle name="40% - Accent4 12 2" xfId="4076"/>
    <cellStyle name="40% - Accent4 12 3" xfId="4077"/>
    <cellStyle name="40% - Accent4 13" xfId="4078"/>
    <cellStyle name="40% - Accent4 13 2" xfId="4079"/>
    <cellStyle name="40% - Accent4 13 3" xfId="4080"/>
    <cellStyle name="40% - Accent4 14" xfId="4081"/>
    <cellStyle name="40% - Accent4 14 2" xfId="4082"/>
    <cellStyle name="40% - Accent4 14 3" xfId="4083"/>
    <cellStyle name="40% - Accent4 15" xfId="4084"/>
    <cellStyle name="40% - Accent4 15 2" xfId="4085"/>
    <cellStyle name="40% - Accent4 15 3" xfId="4086"/>
    <cellStyle name="40% - Accent4 16" xfId="4087"/>
    <cellStyle name="40% - Accent4 16 2" xfId="4088"/>
    <cellStyle name="40% - Accent4 16 3" xfId="4089"/>
    <cellStyle name="40% - Accent4 17" xfId="4090"/>
    <cellStyle name="40% - Accent4 17 2" xfId="4091"/>
    <cellStyle name="40% - Accent4 17 3" xfId="4092"/>
    <cellStyle name="40% - Accent4 18" xfId="4093"/>
    <cellStyle name="40% - Accent4 18 2" xfId="4094"/>
    <cellStyle name="40% - Accent4 18 3" xfId="4095"/>
    <cellStyle name="40% - Accent4 19" xfId="4096"/>
    <cellStyle name="40% - Accent4 19 2" xfId="4097"/>
    <cellStyle name="40% - Accent4 19 3" xfId="4098"/>
    <cellStyle name="40% - Accent4 2" xfId="4099"/>
    <cellStyle name="40% - Accent4 2 2" xfId="4100"/>
    <cellStyle name="40% - Accent4 2 2 2" xfId="4101"/>
    <cellStyle name="40% - Accent4 2 3" xfId="4102"/>
    <cellStyle name="40% - Accent4 2 4" xfId="4103"/>
    <cellStyle name="40% - Accent4 2 5" xfId="4104"/>
    <cellStyle name="40% - Accent4 2 6" xfId="4105"/>
    <cellStyle name="40% - Accent4 20" xfId="4106"/>
    <cellStyle name="40% - Accent4 20 2" xfId="4107"/>
    <cellStyle name="40% - Accent4 20 3" xfId="4108"/>
    <cellStyle name="40% - Accent4 21" xfId="4109"/>
    <cellStyle name="40% - Accent4 21 2" xfId="4110"/>
    <cellStyle name="40% - Accent4 21 3" xfId="4111"/>
    <cellStyle name="40% - Accent4 22" xfId="4112"/>
    <cellStyle name="40% - Accent4 22 2" xfId="4113"/>
    <cellStyle name="40% - Accent4 22 3" xfId="4114"/>
    <cellStyle name="40% - Accent4 23" xfId="4115"/>
    <cellStyle name="40% - Accent4 23 2" xfId="4116"/>
    <cellStyle name="40% - Accent4 23 3" xfId="4117"/>
    <cellStyle name="40% - Accent4 24" xfId="4118"/>
    <cellStyle name="40% - Accent4 24 2" xfId="4119"/>
    <cellStyle name="40% - Accent4 24 3" xfId="4120"/>
    <cellStyle name="40% - Accent4 25" xfId="4121"/>
    <cellStyle name="40% - Accent4 25 2" xfId="4122"/>
    <cellStyle name="40% - Accent4 25 3" xfId="4123"/>
    <cellStyle name="40% - Accent4 26" xfId="4124"/>
    <cellStyle name="40% - Accent4 26 2" xfId="4125"/>
    <cellStyle name="40% - Accent4 26 3" xfId="4126"/>
    <cellStyle name="40% - Accent4 27" xfId="4127"/>
    <cellStyle name="40% - Accent4 27 2" xfId="4128"/>
    <cellStyle name="40% - Accent4 27 3" xfId="4129"/>
    <cellStyle name="40% - Accent4 28" xfId="4130"/>
    <cellStyle name="40% - Accent4 28 2" xfId="4131"/>
    <cellStyle name="40% - Accent4 28 3" xfId="4132"/>
    <cellStyle name="40% - Accent4 3" xfId="4133"/>
    <cellStyle name="40% - Accent4 3 2" xfId="4134"/>
    <cellStyle name="40% - Accent4 3 3" xfId="4135"/>
    <cellStyle name="40% - Accent4 4" xfId="4136"/>
    <cellStyle name="40% - Accent4 4 2" xfId="4137"/>
    <cellStyle name="40% - Accent4 4 3" xfId="4138"/>
    <cellStyle name="40% - Accent4 5" xfId="4139"/>
    <cellStyle name="40% - Accent4 5 2" xfId="4140"/>
    <cellStyle name="40% - Accent4 5 3" xfId="4141"/>
    <cellStyle name="40% - Accent4 6" xfId="4142"/>
    <cellStyle name="40% - Accent4 6 2" xfId="4143"/>
    <cellStyle name="40% - Accent4 6 3" xfId="4144"/>
    <cellStyle name="40% - Accent4 7" xfId="4145"/>
    <cellStyle name="40% - Accent4 7 2" xfId="4146"/>
    <cellStyle name="40% - Accent4 7 3" xfId="4147"/>
    <cellStyle name="40% - Accent4 8" xfId="4148"/>
    <cellStyle name="40% - Accent4 8 2" xfId="4149"/>
    <cellStyle name="40% - Accent4 8 3" xfId="4150"/>
    <cellStyle name="40% - Accent4 9" xfId="4151"/>
    <cellStyle name="40% - Accent4 9 2" xfId="4152"/>
    <cellStyle name="40% - Accent4 9 3" xfId="4153"/>
    <cellStyle name="40% - Accent5 10" xfId="4154"/>
    <cellStyle name="40% - Accent5 10 2" xfId="4155"/>
    <cellStyle name="40% - Accent5 10 3" xfId="4156"/>
    <cellStyle name="40% - Accent5 11" xfId="4157"/>
    <cellStyle name="40% - Accent5 11 2" xfId="4158"/>
    <cellStyle name="40% - Accent5 11 3" xfId="4159"/>
    <cellStyle name="40% - Accent5 12" xfId="4160"/>
    <cellStyle name="40% - Accent5 12 2" xfId="4161"/>
    <cellStyle name="40% - Accent5 12 3" xfId="4162"/>
    <cellStyle name="40% - Accent5 13" xfId="4163"/>
    <cellStyle name="40% - Accent5 13 2" xfId="4164"/>
    <cellStyle name="40% - Accent5 13 3" xfId="4165"/>
    <cellStyle name="40% - Accent5 14" xfId="4166"/>
    <cellStyle name="40% - Accent5 14 2" xfId="4167"/>
    <cellStyle name="40% - Accent5 14 3" xfId="4168"/>
    <cellStyle name="40% - Accent5 15" xfId="4169"/>
    <cellStyle name="40% - Accent5 15 2" xfId="4170"/>
    <cellStyle name="40% - Accent5 15 3" xfId="4171"/>
    <cellStyle name="40% - Accent5 16" xfId="4172"/>
    <cellStyle name="40% - Accent5 16 2" xfId="4173"/>
    <cellStyle name="40% - Accent5 16 3" xfId="4174"/>
    <cellStyle name="40% - Accent5 17" xfId="4175"/>
    <cellStyle name="40% - Accent5 17 2" xfId="4176"/>
    <cellStyle name="40% - Accent5 17 3" xfId="4177"/>
    <cellStyle name="40% - Accent5 18" xfId="4178"/>
    <cellStyle name="40% - Accent5 18 2" xfId="4179"/>
    <cellStyle name="40% - Accent5 18 3" xfId="4180"/>
    <cellStyle name="40% - Accent5 19" xfId="4181"/>
    <cellStyle name="40% - Accent5 19 2" xfId="4182"/>
    <cellStyle name="40% - Accent5 19 3" xfId="4183"/>
    <cellStyle name="40% - Accent5 2" xfId="4184"/>
    <cellStyle name="40% - Accent5 2 2" xfId="4185"/>
    <cellStyle name="40% - Accent5 2 2 2" xfId="4186"/>
    <cellStyle name="40% - Accent5 2 3" xfId="4187"/>
    <cellStyle name="40% - Accent5 2 4" xfId="4188"/>
    <cellStyle name="40% - Accent5 2 5" xfId="4189"/>
    <cellStyle name="40% - Accent5 2 6" xfId="4190"/>
    <cellStyle name="40% - Accent5 20" xfId="4191"/>
    <cellStyle name="40% - Accent5 20 2" xfId="4192"/>
    <cellStyle name="40% - Accent5 20 3" xfId="4193"/>
    <cellStyle name="40% - Accent5 21" xfId="4194"/>
    <cellStyle name="40% - Accent5 21 2" xfId="4195"/>
    <cellStyle name="40% - Accent5 21 3" xfId="4196"/>
    <cellStyle name="40% - Accent5 22" xfId="4197"/>
    <cellStyle name="40% - Accent5 22 2" xfId="4198"/>
    <cellStyle name="40% - Accent5 22 3" xfId="4199"/>
    <cellStyle name="40% - Accent5 23" xfId="4200"/>
    <cellStyle name="40% - Accent5 23 2" xfId="4201"/>
    <cellStyle name="40% - Accent5 23 3" xfId="4202"/>
    <cellStyle name="40% - Accent5 24" xfId="4203"/>
    <cellStyle name="40% - Accent5 24 2" xfId="4204"/>
    <cellStyle name="40% - Accent5 24 3" xfId="4205"/>
    <cellStyle name="40% - Accent5 25" xfId="4206"/>
    <cellStyle name="40% - Accent5 25 2" xfId="4207"/>
    <cellStyle name="40% - Accent5 25 3" xfId="4208"/>
    <cellStyle name="40% - Accent5 26" xfId="4209"/>
    <cellStyle name="40% - Accent5 26 2" xfId="4210"/>
    <cellStyle name="40% - Accent5 26 3" xfId="4211"/>
    <cellStyle name="40% - Accent5 27" xfId="4212"/>
    <cellStyle name="40% - Accent5 27 2" xfId="4213"/>
    <cellStyle name="40% - Accent5 27 3" xfId="4214"/>
    <cellStyle name="40% - Accent5 28" xfId="4215"/>
    <cellStyle name="40% - Accent5 28 2" xfId="4216"/>
    <cellStyle name="40% - Accent5 28 3" xfId="4217"/>
    <cellStyle name="40% - Accent5 3" xfId="4218"/>
    <cellStyle name="40% - Accent5 3 2" xfId="4219"/>
    <cellStyle name="40% - Accent5 3 3" xfId="4220"/>
    <cellStyle name="40% - Accent5 4" xfId="4221"/>
    <cellStyle name="40% - Accent5 4 2" xfId="4222"/>
    <cellStyle name="40% - Accent5 4 3" xfId="4223"/>
    <cellStyle name="40% - Accent5 5" xfId="4224"/>
    <cellStyle name="40% - Accent5 5 2" xfId="4225"/>
    <cellStyle name="40% - Accent5 5 3" xfId="4226"/>
    <cellStyle name="40% - Accent5 6" xfId="4227"/>
    <cellStyle name="40% - Accent5 6 2" xfId="4228"/>
    <cellStyle name="40% - Accent5 6 3" xfId="4229"/>
    <cellStyle name="40% - Accent5 7" xfId="4230"/>
    <cellStyle name="40% - Accent5 7 2" xfId="4231"/>
    <cellStyle name="40% - Accent5 7 3" xfId="4232"/>
    <cellStyle name="40% - Accent5 8" xfId="4233"/>
    <cellStyle name="40% - Accent5 8 2" xfId="4234"/>
    <cellStyle name="40% - Accent5 8 3" xfId="4235"/>
    <cellStyle name="40% - Accent5 9" xfId="4236"/>
    <cellStyle name="40% - Accent5 9 2" xfId="4237"/>
    <cellStyle name="40% - Accent5 9 3" xfId="4238"/>
    <cellStyle name="40% - Accent6 10" xfId="4239"/>
    <cellStyle name="40% - Accent6 10 2" xfId="4240"/>
    <cellStyle name="40% - Accent6 10 3" xfId="4241"/>
    <cellStyle name="40% - Accent6 11" xfId="4242"/>
    <cellStyle name="40% - Accent6 11 2" xfId="4243"/>
    <cellStyle name="40% - Accent6 11 3" xfId="4244"/>
    <cellStyle name="40% - Accent6 12" xfId="4245"/>
    <cellStyle name="40% - Accent6 12 2" xfId="4246"/>
    <cellStyle name="40% - Accent6 12 3" xfId="4247"/>
    <cellStyle name="40% - Accent6 13" xfId="4248"/>
    <cellStyle name="40% - Accent6 13 2" xfId="4249"/>
    <cellStyle name="40% - Accent6 13 3" xfId="4250"/>
    <cellStyle name="40% - Accent6 14" xfId="4251"/>
    <cellStyle name="40% - Accent6 14 2" xfId="4252"/>
    <cellStyle name="40% - Accent6 14 3" xfId="4253"/>
    <cellStyle name="40% - Accent6 15" xfId="4254"/>
    <cellStyle name="40% - Accent6 15 2" xfId="4255"/>
    <cellStyle name="40% - Accent6 15 3" xfId="4256"/>
    <cellStyle name="40% - Accent6 16" xfId="4257"/>
    <cellStyle name="40% - Accent6 16 2" xfId="4258"/>
    <cellStyle name="40% - Accent6 16 3" xfId="4259"/>
    <cellStyle name="40% - Accent6 17" xfId="4260"/>
    <cellStyle name="40% - Accent6 17 2" xfId="4261"/>
    <cellStyle name="40% - Accent6 17 3" xfId="4262"/>
    <cellStyle name="40% - Accent6 18" xfId="4263"/>
    <cellStyle name="40% - Accent6 18 2" xfId="4264"/>
    <cellStyle name="40% - Accent6 18 3" xfId="4265"/>
    <cellStyle name="40% - Accent6 19" xfId="4266"/>
    <cellStyle name="40% - Accent6 19 2" xfId="4267"/>
    <cellStyle name="40% - Accent6 19 3" xfId="4268"/>
    <cellStyle name="40% - Accent6 2" xfId="4269"/>
    <cellStyle name="40% - Accent6 2 2" xfId="4270"/>
    <cellStyle name="40% - Accent6 2 2 2" xfId="4271"/>
    <cellStyle name="40% - Accent6 2 3" xfId="4272"/>
    <cellStyle name="40% - Accent6 2 4" xfId="4273"/>
    <cellStyle name="40% - Accent6 2 5" xfId="4274"/>
    <cellStyle name="40% - Accent6 2 6" xfId="4275"/>
    <cellStyle name="40% - Accent6 20" xfId="4276"/>
    <cellStyle name="40% - Accent6 20 2" xfId="4277"/>
    <cellStyle name="40% - Accent6 20 3" xfId="4278"/>
    <cellStyle name="40% - Accent6 21" xfId="4279"/>
    <cellStyle name="40% - Accent6 21 2" xfId="4280"/>
    <cellStyle name="40% - Accent6 21 3" xfId="4281"/>
    <cellStyle name="40% - Accent6 22" xfId="4282"/>
    <cellStyle name="40% - Accent6 22 2" xfId="4283"/>
    <cellStyle name="40% - Accent6 22 3" xfId="4284"/>
    <cellStyle name="40% - Accent6 23" xfId="4285"/>
    <cellStyle name="40% - Accent6 23 2" xfId="4286"/>
    <cellStyle name="40% - Accent6 23 3" xfId="4287"/>
    <cellStyle name="40% - Accent6 24" xfId="4288"/>
    <cellStyle name="40% - Accent6 24 2" xfId="4289"/>
    <cellStyle name="40% - Accent6 24 3" xfId="4290"/>
    <cellStyle name="40% - Accent6 25" xfId="4291"/>
    <cellStyle name="40% - Accent6 25 2" xfId="4292"/>
    <cellStyle name="40% - Accent6 25 3" xfId="4293"/>
    <cellStyle name="40% - Accent6 26" xfId="4294"/>
    <cellStyle name="40% - Accent6 26 2" xfId="4295"/>
    <cellStyle name="40% - Accent6 26 3" xfId="4296"/>
    <cellStyle name="40% - Accent6 27" xfId="4297"/>
    <cellStyle name="40% - Accent6 27 2" xfId="4298"/>
    <cellStyle name="40% - Accent6 27 3" xfId="4299"/>
    <cellStyle name="40% - Accent6 28" xfId="4300"/>
    <cellStyle name="40% - Accent6 28 2" xfId="4301"/>
    <cellStyle name="40% - Accent6 28 3" xfId="4302"/>
    <cellStyle name="40% - Accent6 3" xfId="4303"/>
    <cellStyle name="40% - Accent6 3 2" xfId="4304"/>
    <cellStyle name="40% - Accent6 3 3" xfId="4305"/>
    <cellStyle name="40% - Accent6 4" xfId="4306"/>
    <cellStyle name="40% - Accent6 4 2" xfId="4307"/>
    <cellStyle name="40% - Accent6 4 3" xfId="4308"/>
    <cellStyle name="40% - Accent6 5" xfId="4309"/>
    <cellStyle name="40% - Accent6 5 2" xfId="4310"/>
    <cellStyle name="40% - Accent6 5 3" xfId="4311"/>
    <cellStyle name="40% - Accent6 6" xfId="4312"/>
    <cellStyle name="40% - Accent6 6 2" xfId="4313"/>
    <cellStyle name="40% - Accent6 6 3" xfId="4314"/>
    <cellStyle name="40% - Accent6 7" xfId="4315"/>
    <cellStyle name="40% - Accent6 7 2" xfId="4316"/>
    <cellStyle name="40% - Accent6 7 3" xfId="4317"/>
    <cellStyle name="40% - Accent6 8" xfId="4318"/>
    <cellStyle name="40% - Accent6 8 2" xfId="4319"/>
    <cellStyle name="40% - Accent6 8 3" xfId="4320"/>
    <cellStyle name="40% - Accent6 9" xfId="4321"/>
    <cellStyle name="40% - Accent6 9 2" xfId="4322"/>
    <cellStyle name="40% - Accent6 9 3" xfId="4323"/>
    <cellStyle name="40% - Акцент1 10" xfId="4324"/>
    <cellStyle name="40% - Акцент1 10 2" xfId="4325"/>
    <cellStyle name="40% - Акцент1 11" xfId="4326"/>
    <cellStyle name="40% - Акцент1 11 2" xfId="4327"/>
    <cellStyle name="40% - Акцент1 12" xfId="4328"/>
    <cellStyle name="40% - Акцент1 12 2" xfId="4329"/>
    <cellStyle name="40% - Акцент1 13" xfId="4330"/>
    <cellStyle name="40% - Акцент1 13 2" xfId="4331"/>
    <cellStyle name="40% - Акцент1 2" xfId="4332"/>
    <cellStyle name="40% - Акцент1 2 2" xfId="4333"/>
    <cellStyle name="40% - Акцент1 2 2 2" xfId="4334"/>
    <cellStyle name="40% - Акцент1 2 3" xfId="4335"/>
    <cellStyle name="40% - Акцент1 2 4" xfId="4336"/>
    <cellStyle name="40% - Акцент1 3" xfId="4337"/>
    <cellStyle name="40% - Акцент1 3 2" xfId="4338"/>
    <cellStyle name="40% - Акцент1 4" xfId="4339"/>
    <cellStyle name="40% - Акцент1 4 2" xfId="4340"/>
    <cellStyle name="40% - Акцент1 5" xfId="4341"/>
    <cellStyle name="40% - Акцент1 5 2" xfId="4342"/>
    <cellStyle name="40% - Акцент1 6" xfId="4343"/>
    <cellStyle name="40% - Акцент1 6 2" xfId="4344"/>
    <cellStyle name="40% - Акцент1 7" xfId="4345"/>
    <cellStyle name="40% - Акцент1 7 2" xfId="4346"/>
    <cellStyle name="40% - Акцент1 8" xfId="4347"/>
    <cellStyle name="40% - Акцент1 8 2" xfId="4348"/>
    <cellStyle name="40% - Акцент1 9" xfId="4349"/>
    <cellStyle name="40% - Акцент1 9 2" xfId="4350"/>
    <cellStyle name="40% - Акцент2 10" xfId="4351"/>
    <cellStyle name="40% - Акцент2 10 2" xfId="4352"/>
    <cellStyle name="40% - Акцент2 11" xfId="4353"/>
    <cellStyle name="40% - Акцент2 11 2" xfId="4354"/>
    <cellStyle name="40% - Акцент2 12" xfId="4355"/>
    <cellStyle name="40% - Акцент2 12 2" xfId="4356"/>
    <cellStyle name="40% - Акцент2 13" xfId="4357"/>
    <cellStyle name="40% - Акцент2 13 2" xfId="4358"/>
    <cellStyle name="40% - Акцент2 2" xfId="4359"/>
    <cellStyle name="40% - Акцент2 2 2" xfId="4360"/>
    <cellStyle name="40% - Акцент2 2 2 2" xfId="4361"/>
    <cellStyle name="40% - Акцент2 2 3" xfId="4362"/>
    <cellStyle name="40% - Акцент2 2 4" xfId="4363"/>
    <cellStyle name="40% - Акцент2 3" xfId="4364"/>
    <cellStyle name="40% - Акцент2 3 2" xfId="4365"/>
    <cellStyle name="40% - Акцент2 4" xfId="4366"/>
    <cellStyle name="40% - Акцент2 4 2" xfId="4367"/>
    <cellStyle name="40% - Акцент2 5" xfId="4368"/>
    <cellStyle name="40% - Акцент2 5 2" xfId="4369"/>
    <cellStyle name="40% - Акцент2 6" xfId="4370"/>
    <cellStyle name="40% - Акцент2 6 2" xfId="4371"/>
    <cellStyle name="40% - Акцент2 7" xfId="4372"/>
    <cellStyle name="40% - Акцент2 7 2" xfId="4373"/>
    <cellStyle name="40% - Акцент2 8" xfId="4374"/>
    <cellStyle name="40% - Акцент2 8 2" xfId="4375"/>
    <cellStyle name="40% - Акцент2 9" xfId="4376"/>
    <cellStyle name="40% - Акцент2 9 2" xfId="4377"/>
    <cellStyle name="40% - Акцент3 10" xfId="4378"/>
    <cellStyle name="40% - Акцент3 10 2" xfId="4379"/>
    <cellStyle name="40% - Акцент3 11" xfId="4380"/>
    <cellStyle name="40% - Акцент3 11 2" xfId="4381"/>
    <cellStyle name="40% - Акцент3 12" xfId="4382"/>
    <cellStyle name="40% - Акцент3 12 2" xfId="4383"/>
    <cellStyle name="40% - Акцент3 13" xfId="4384"/>
    <cellStyle name="40% - Акцент3 13 2" xfId="4385"/>
    <cellStyle name="40% - Акцент3 2" xfId="4386"/>
    <cellStyle name="40% - Акцент3 2 2" xfId="4387"/>
    <cellStyle name="40% - Акцент3 2 2 2" xfId="4388"/>
    <cellStyle name="40% - Акцент3 2 3" xfId="4389"/>
    <cellStyle name="40% - Акцент3 2 4" xfId="4390"/>
    <cellStyle name="40% - Акцент3 3" xfId="4391"/>
    <cellStyle name="40% - Акцент3 3 2" xfId="4392"/>
    <cellStyle name="40% - Акцент3 4" xfId="4393"/>
    <cellStyle name="40% - Акцент3 4 2" xfId="4394"/>
    <cellStyle name="40% - Акцент3 5" xfId="4395"/>
    <cellStyle name="40% - Акцент3 5 2" xfId="4396"/>
    <cellStyle name="40% - Акцент3 6" xfId="4397"/>
    <cellStyle name="40% - Акцент3 6 2" xfId="4398"/>
    <cellStyle name="40% - Акцент3 7" xfId="4399"/>
    <cellStyle name="40% - Акцент3 7 2" xfId="4400"/>
    <cellStyle name="40% - Акцент3 8" xfId="4401"/>
    <cellStyle name="40% - Акцент3 8 2" xfId="4402"/>
    <cellStyle name="40% - Акцент3 9" xfId="4403"/>
    <cellStyle name="40% - Акцент3 9 2" xfId="4404"/>
    <cellStyle name="40% - Акцент4 10" xfId="4405"/>
    <cellStyle name="40% - Акцент4 10 2" xfId="4406"/>
    <cellStyle name="40% - Акцент4 11" xfId="4407"/>
    <cellStyle name="40% - Акцент4 11 2" xfId="4408"/>
    <cellStyle name="40% - Акцент4 12" xfId="4409"/>
    <cellStyle name="40% - Акцент4 12 2" xfId="4410"/>
    <cellStyle name="40% - Акцент4 13" xfId="4411"/>
    <cellStyle name="40% - Акцент4 13 2" xfId="4412"/>
    <cellStyle name="40% - Акцент4 2" xfId="4413"/>
    <cellStyle name="40% - Акцент4 2 2" xfId="4414"/>
    <cellStyle name="40% - Акцент4 2 2 2" xfId="4415"/>
    <cellStyle name="40% - Акцент4 2 3" xfId="4416"/>
    <cellStyle name="40% - Акцент4 2 4" xfId="4417"/>
    <cellStyle name="40% - Акцент4 3" xfId="4418"/>
    <cellStyle name="40% - Акцент4 3 2" xfId="4419"/>
    <cellStyle name="40% - Акцент4 4" xfId="4420"/>
    <cellStyle name="40% - Акцент4 4 2" xfId="4421"/>
    <cellStyle name="40% - Акцент4 5" xfId="4422"/>
    <cellStyle name="40% - Акцент4 5 2" xfId="4423"/>
    <cellStyle name="40% - Акцент4 6" xfId="4424"/>
    <cellStyle name="40% - Акцент4 6 2" xfId="4425"/>
    <cellStyle name="40% - Акцент4 7" xfId="4426"/>
    <cellStyle name="40% - Акцент4 7 2" xfId="4427"/>
    <cellStyle name="40% - Акцент4 8" xfId="4428"/>
    <cellStyle name="40% - Акцент4 8 2" xfId="4429"/>
    <cellStyle name="40% - Акцент4 9" xfId="4430"/>
    <cellStyle name="40% - Акцент4 9 2" xfId="4431"/>
    <cellStyle name="40% - Акцент5 10" xfId="4432"/>
    <cellStyle name="40% - Акцент5 10 2" xfId="4433"/>
    <cellStyle name="40% - Акцент5 11" xfId="4434"/>
    <cellStyle name="40% - Акцент5 11 2" xfId="4435"/>
    <cellStyle name="40% - Акцент5 12" xfId="4436"/>
    <cellStyle name="40% - Акцент5 12 2" xfId="4437"/>
    <cellStyle name="40% - Акцент5 13" xfId="4438"/>
    <cellStyle name="40% - Акцент5 13 2" xfId="4439"/>
    <cellStyle name="40% - Акцент5 2" xfId="4440"/>
    <cellStyle name="40% - Акцент5 2 2" xfId="4441"/>
    <cellStyle name="40% - Акцент5 2 2 2" xfId="4442"/>
    <cellStyle name="40% - Акцент5 2 3" xfId="4443"/>
    <cellStyle name="40% - Акцент5 2 4" xfId="4444"/>
    <cellStyle name="40% - Акцент5 3" xfId="4445"/>
    <cellStyle name="40% - Акцент5 3 2" xfId="4446"/>
    <cellStyle name="40% - Акцент5 4" xfId="4447"/>
    <cellStyle name="40% - Акцент5 4 2" xfId="4448"/>
    <cellStyle name="40% - Акцент5 5" xfId="4449"/>
    <cellStyle name="40% - Акцент5 5 2" xfId="4450"/>
    <cellStyle name="40% - Акцент5 6" xfId="4451"/>
    <cellStyle name="40% - Акцент5 6 2" xfId="4452"/>
    <cellStyle name="40% - Акцент5 7" xfId="4453"/>
    <cellStyle name="40% - Акцент5 7 2" xfId="4454"/>
    <cellStyle name="40% - Акцент5 8" xfId="4455"/>
    <cellStyle name="40% - Акцент5 8 2" xfId="4456"/>
    <cellStyle name="40% - Акцент5 9" xfId="4457"/>
    <cellStyle name="40% - Акцент5 9 2" xfId="4458"/>
    <cellStyle name="40% - Акцент6 10" xfId="4459"/>
    <cellStyle name="40% - Акцент6 10 2" xfId="4460"/>
    <cellStyle name="40% - Акцент6 11" xfId="4461"/>
    <cellStyle name="40% - Акцент6 11 2" xfId="4462"/>
    <cellStyle name="40% - Акцент6 12" xfId="4463"/>
    <cellStyle name="40% - Акцент6 12 2" xfId="4464"/>
    <cellStyle name="40% - Акцент6 13" xfId="4465"/>
    <cellStyle name="40% - Акцент6 13 2" xfId="4466"/>
    <cellStyle name="40% - Акцент6 2" xfId="4467"/>
    <cellStyle name="40% - Акцент6 2 2" xfId="4468"/>
    <cellStyle name="40% - Акцент6 2 2 2" xfId="4469"/>
    <cellStyle name="40% - Акцент6 2 3" xfId="4470"/>
    <cellStyle name="40% - Акцент6 2 4" xfId="4471"/>
    <cellStyle name="40% - Акцент6 3" xfId="4472"/>
    <cellStyle name="40% - Акцент6 3 2" xfId="4473"/>
    <cellStyle name="40% - Акцент6 4" xfId="4474"/>
    <cellStyle name="40% - Акцент6 4 2" xfId="4475"/>
    <cellStyle name="40% - Акцент6 5" xfId="4476"/>
    <cellStyle name="40% - Акцент6 5 2" xfId="4477"/>
    <cellStyle name="40% - Акцент6 6" xfId="4478"/>
    <cellStyle name="40% - Акцент6 6 2" xfId="4479"/>
    <cellStyle name="40% - Акцент6 7" xfId="4480"/>
    <cellStyle name="40% - Акцент6 7 2" xfId="4481"/>
    <cellStyle name="40% - Акцент6 8" xfId="4482"/>
    <cellStyle name="40% - Акцент6 8 2" xfId="4483"/>
    <cellStyle name="40% - Акцент6 9" xfId="4484"/>
    <cellStyle name="40% - Акцент6 9 2" xfId="4485"/>
    <cellStyle name="60% - Accent1 10" xfId="4486"/>
    <cellStyle name="60% - Accent1 10 2" xfId="4487"/>
    <cellStyle name="60% - Accent1 10 3" xfId="4488"/>
    <cellStyle name="60% - Accent1 11" xfId="4489"/>
    <cellStyle name="60% - Accent1 11 2" xfId="4490"/>
    <cellStyle name="60% - Accent1 11 3" xfId="4491"/>
    <cellStyle name="60% - Accent1 12" xfId="4492"/>
    <cellStyle name="60% - Accent1 12 2" xfId="4493"/>
    <cellStyle name="60% - Accent1 12 3" xfId="4494"/>
    <cellStyle name="60% - Accent1 13" xfId="4495"/>
    <cellStyle name="60% - Accent1 13 2" xfId="4496"/>
    <cellStyle name="60% - Accent1 13 3" xfId="4497"/>
    <cellStyle name="60% - Accent1 14" xfId="4498"/>
    <cellStyle name="60% - Accent1 14 2" xfId="4499"/>
    <cellStyle name="60% - Accent1 14 3" xfId="4500"/>
    <cellStyle name="60% - Accent1 15" xfId="4501"/>
    <cellStyle name="60% - Accent1 15 2" xfId="4502"/>
    <cellStyle name="60% - Accent1 15 3" xfId="4503"/>
    <cellStyle name="60% - Accent1 16" xfId="4504"/>
    <cellStyle name="60% - Accent1 16 2" xfId="4505"/>
    <cellStyle name="60% - Accent1 16 3" xfId="4506"/>
    <cellStyle name="60% - Accent1 17" xfId="4507"/>
    <cellStyle name="60% - Accent1 17 2" xfId="4508"/>
    <cellStyle name="60% - Accent1 17 3" xfId="4509"/>
    <cellStyle name="60% - Accent1 18" xfId="4510"/>
    <cellStyle name="60% - Accent1 18 2" xfId="4511"/>
    <cellStyle name="60% - Accent1 18 3" xfId="4512"/>
    <cellStyle name="60% - Accent1 19" xfId="4513"/>
    <cellStyle name="60% - Accent1 19 2" xfId="4514"/>
    <cellStyle name="60% - Accent1 19 3" xfId="4515"/>
    <cellStyle name="60% - Accent1 2" xfId="4516"/>
    <cellStyle name="60% - Accent1 2 2" xfId="4517"/>
    <cellStyle name="60% - Accent1 2 3" xfId="4518"/>
    <cellStyle name="60% - Accent1 2 4" xfId="4519"/>
    <cellStyle name="60% - Accent1 20" xfId="4520"/>
    <cellStyle name="60% - Accent1 20 2" xfId="4521"/>
    <cellStyle name="60% - Accent1 20 3" xfId="4522"/>
    <cellStyle name="60% - Accent1 21" xfId="4523"/>
    <cellStyle name="60% - Accent1 21 2" xfId="4524"/>
    <cellStyle name="60% - Accent1 21 3" xfId="4525"/>
    <cellStyle name="60% - Accent1 22" xfId="4526"/>
    <cellStyle name="60% - Accent1 22 2" xfId="4527"/>
    <cellStyle name="60% - Accent1 22 3" xfId="4528"/>
    <cellStyle name="60% - Accent1 23" xfId="4529"/>
    <cellStyle name="60% - Accent1 23 2" xfId="4530"/>
    <cellStyle name="60% - Accent1 23 3" xfId="4531"/>
    <cellStyle name="60% - Accent1 24" xfId="4532"/>
    <cellStyle name="60% - Accent1 24 2" xfId="4533"/>
    <cellStyle name="60% - Accent1 24 3" xfId="4534"/>
    <cellStyle name="60% - Accent1 25" xfId="4535"/>
    <cellStyle name="60% - Accent1 25 2" xfId="4536"/>
    <cellStyle name="60% - Accent1 25 3" xfId="4537"/>
    <cellStyle name="60% - Accent1 26" xfId="4538"/>
    <cellStyle name="60% - Accent1 26 2" xfId="4539"/>
    <cellStyle name="60% - Accent1 26 3" xfId="4540"/>
    <cellStyle name="60% - Accent1 27" xfId="4541"/>
    <cellStyle name="60% - Accent1 27 2" xfId="4542"/>
    <cellStyle name="60% - Accent1 27 3" xfId="4543"/>
    <cellStyle name="60% - Accent1 28" xfId="4544"/>
    <cellStyle name="60% - Accent1 28 2" xfId="4545"/>
    <cellStyle name="60% - Accent1 28 3" xfId="4546"/>
    <cellStyle name="60% - Accent1 3" xfId="4547"/>
    <cellStyle name="60% - Accent1 3 2" xfId="4548"/>
    <cellStyle name="60% - Accent1 3 3" xfId="4549"/>
    <cellStyle name="60% - Accent1 4" xfId="4550"/>
    <cellStyle name="60% - Accent1 4 2" xfId="4551"/>
    <cellStyle name="60% - Accent1 4 3" xfId="4552"/>
    <cellStyle name="60% - Accent1 5" xfId="4553"/>
    <cellStyle name="60% - Accent1 5 2" xfId="4554"/>
    <cellStyle name="60% - Accent1 5 3" xfId="4555"/>
    <cellStyle name="60% - Accent1 6" xfId="4556"/>
    <cellStyle name="60% - Accent1 6 2" xfId="4557"/>
    <cellStyle name="60% - Accent1 6 3" xfId="4558"/>
    <cellStyle name="60% - Accent1 7" xfId="4559"/>
    <cellStyle name="60% - Accent1 7 2" xfId="4560"/>
    <cellStyle name="60% - Accent1 7 3" xfId="4561"/>
    <cellStyle name="60% - Accent1 8" xfId="4562"/>
    <cellStyle name="60% - Accent1 8 2" xfId="4563"/>
    <cellStyle name="60% - Accent1 8 3" xfId="4564"/>
    <cellStyle name="60% - Accent1 9" xfId="4565"/>
    <cellStyle name="60% - Accent1 9 2" xfId="4566"/>
    <cellStyle name="60% - Accent1 9 3" xfId="4567"/>
    <cellStyle name="60% - Accent2 10" xfId="4568"/>
    <cellStyle name="60% - Accent2 10 2" xfId="4569"/>
    <cellStyle name="60% - Accent2 10 3" xfId="4570"/>
    <cellStyle name="60% - Accent2 11" xfId="4571"/>
    <cellStyle name="60% - Accent2 11 2" xfId="4572"/>
    <cellStyle name="60% - Accent2 11 3" xfId="4573"/>
    <cellStyle name="60% - Accent2 12" xfId="4574"/>
    <cellStyle name="60% - Accent2 12 2" xfId="4575"/>
    <cellStyle name="60% - Accent2 12 3" xfId="4576"/>
    <cellStyle name="60% - Accent2 13" xfId="4577"/>
    <cellStyle name="60% - Accent2 13 2" xfId="4578"/>
    <cellStyle name="60% - Accent2 13 3" xfId="4579"/>
    <cellStyle name="60% - Accent2 14" xfId="4580"/>
    <cellStyle name="60% - Accent2 14 2" xfId="4581"/>
    <cellStyle name="60% - Accent2 14 3" xfId="4582"/>
    <cellStyle name="60% - Accent2 15" xfId="4583"/>
    <cellStyle name="60% - Accent2 15 2" xfId="4584"/>
    <cellStyle name="60% - Accent2 15 3" xfId="4585"/>
    <cellStyle name="60% - Accent2 16" xfId="4586"/>
    <cellStyle name="60% - Accent2 16 2" xfId="4587"/>
    <cellStyle name="60% - Accent2 16 3" xfId="4588"/>
    <cellStyle name="60% - Accent2 17" xfId="4589"/>
    <cellStyle name="60% - Accent2 17 2" xfId="4590"/>
    <cellStyle name="60% - Accent2 17 3" xfId="4591"/>
    <cellStyle name="60% - Accent2 18" xfId="4592"/>
    <cellStyle name="60% - Accent2 18 2" xfId="4593"/>
    <cellStyle name="60% - Accent2 18 3" xfId="4594"/>
    <cellStyle name="60% - Accent2 19" xfId="4595"/>
    <cellStyle name="60% - Accent2 19 2" xfId="4596"/>
    <cellStyle name="60% - Accent2 19 3" xfId="4597"/>
    <cellStyle name="60% - Accent2 2" xfId="4598"/>
    <cellStyle name="60% - Accent2 2 2" xfId="4599"/>
    <cellStyle name="60% - Accent2 2 3" xfId="4600"/>
    <cellStyle name="60% - Accent2 2 4" xfId="4601"/>
    <cellStyle name="60% - Accent2 20" xfId="4602"/>
    <cellStyle name="60% - Accent2 20 2" xfId="4603"/>
    <cellStyle name="60% - Accent2 20 3" xfId="4604"/>
    <cellStyle name="60% - Accent2 21" xfId="4605"/>
    <cellStyle name="60% - Accent2 21 2" xfId="4606"/>
    <cellStyle name="60% - Accent2 21 3" xfId="4607"/>
    <cellStyle name="60% - Accent2 22" xfId="4608"/>
    <cellStyle name="60% - Accent2 22 2" xfId="4609"/>
    <cellStyle name="60% - Accent2 22 3" xfId="4610"/>
    <cellStyle name="60% - Accent2 23" xfId="4611"/>
    <cellStyle name="60% - Accent2 23 2" xfId="4612"/>
    <cellStyle name="60% - Accent2 23 3" xfId="4613"/>
    <cellStyle name="60% - Accent2 24" xfId="4614"/>
    <cellStyle name="60% - Accent2 24 2" xfId="4615"/>
    <cellStyle name="60% - Accent2 24 3" xfId="4616"/>
    <cellStyle name="60% - Accent2 25" xfId="4617"/>
    <cellStyle name="60% - Accent2 25 2" xfId="4618"/>
    <cellStyle name="60% - Accent2 25 3" xfId="4619"/>
    <cellStyle name="60% - Accent2 26" xfId="4620"/>
    <cellStyle name="60% - Accent2 26 2" xfId="4621"/>
    <cellStyle name="60% - Accent2 26 3" xfId="4622"/>
    <cellStyle name="60% - Accent2 27" xfId="4623"/>
    <cellStyle name="60% - Accent2 27 2" xfId="4624"/>
    <cellStyle name="60% - Accent2 27 3" xfId="4625"/>
    <cellStyle name="60% - Accent2 28" xfId="4626"/>
    <cellStyle name="60% - Accent2 28 2" xfId="4627"/>
    <cellStyle name="60% - Accent2 28 3" xfId="4628"/>
    <cellStyle name="60% - Accent2 3" xfId="4629"/>
    <cellStyle name="60% - Accent2 3 2" xfId="4630"/>
    <cellStyle name="60% - Accent2 3 3" xfId="4631"/>
    <cellStyle name="60% - Accent2 4" xfId="4632"/>
    <cellStyle name="60% - Accent2 4 2" xfId="4633"/>
    <cellStyle name="60% - Accent2 4 3" xfId="4634"/>
    <cellStyle name="60% - Accent2 5" xfId="4635"/>
    <cellStyle name="60% - Accent2 5 2" xfId="4636"/>
    <cellStyle name="60% - Accent2 5 3" xfId="4637"/>
    <cellStyle name="60% - Accent2 6" xfId="4638"/>
    <cellStyle name="60% - Accent2 6 2" xfId="4639"/>
    <cellStyle name="60% - Accent2 6 3" xfId="4640"/>
    <cellStyle name="60% - Accent2 7" xfId="4641"/>
    <cellStyle name="60% - Accent2 7 2" xfId="4642"/>
    <cellStyle name="60% - Accent2 7 3" xfId="4643"/>
    <cellStyle name="60% - Accent2 8" xfId="4644"/>
    <cellStyle name="60% - Accent2 8 2" xfId="4645"/>
    <cellStyle name="60% - Accent2 8 3" xfId="4646"/>
    <cellStyle name="60% - Accent2 9" xfId="4647"/>
    <cellStyle name="60% - Accent2 9 2" xfId="4648"/>
    <cellStyle name="60% - Accent2 9 3" xfId="4649"/>
    <cellStyle name="60% - Accent3 10" xfId="4650"/>
    <cellStyle name="60% - Accent3 10 2" xfId="4651"/>
    <cellStyle name="60% - Accent3 10 3" xfId="4652"/>
    <cellStyle name="60% - Accent3 11" xfId="4653"/>
    <cellStyle name="60% - Accent3 11 2" xfId="4654"/>
    <cellStyle name="60% - Accent3 11 3" xfId="4655"/>
    <cellStyle name="60% - Accent3 12" xfId="4656"/>
    <cellStyle name="60% - Accent3 12 2" xfId="4657"/>
    <cellStyle name="60% - Accent3 12 3" xfId="4658"/>
    <cellStyle name="60% - Accent3 13" xfId="4659"/>
    <cellStyle name="60% - Accent3 13 2" xfId="4660"/>
    <cellStyle name="60% - Accent3 13 3" xfId="4661"/>
    <cellStyle name="60% - Accent3 14" xfId="4662"/>
    <cellStyle name="60% - Accent3 14 2" xfId="4663"/>
    <cellStyle name="60% - Accent3 14 3" xfId="4664"/>
    <cellStyle name="60% - Accent3 15" xfId="4665"/>
    <cellStyle name="60% - Accent3 15 2" xfId="4666"/>
    <cellStyle name="60% - Accent3 15 3" xfId="4667"/>
    <cellStyle name="60% - Accent3 16" xfId="4668"/>
    <cellStyle name="60% - Accent3 16 2" xfId="4669"/>
    <cellStyle name="60% - Accent3 16 3" xfId="4670"/>
    <cellStyle name="60% - Accent3 17" xfId="4671"/>
    <cellStyle name="60% - Accent3 17 2" xfId="4672"/>
    <cellStyle name="60% - Accent3 17 3" xfId="4673"/>
    <cellStyle name="60% - Accent3 18" xfId="4674"/>
    <cellStyle name="60% - Accent3 18 2" xfId="4675"/>
    <cellStyle name="60% - Accent3 18 3" xfId="4676"/>
    <cellStyle name="60% - Accent3 19" xfId="4677"/>
    <cellStyle name="60% - Accent3 19 2" xfId="4678"/>
    <cellStyle name="60% - Accent3 19 3" xfId="4679"/>
    <cellStyle name="60% - Accent3 2" xfId="4680"/>
    <cellStyle name="60% - Accent3 2 2" xfId="4681"/>
    <cellStyle name="60% - Accent3 2 3" xfId="4682"/>
    <cellStyle name="60% - Accent3 2 4" xfId="4683"/>
    <cellStyle name="60% - Accent3 20" xfId="4684"/>
    <cellStyle name="60% - Accent3 20 2" xfId="4685"/>
    <cellStyle name="60% - Accent3 20 3" xfId="4686"/>
    <cellStyle name="60% - Accent3 21" xfId="4687"/>
    <cellStyle name="60% - Accent3 21 2" xfId="4688"/>
    <cellStyle name="60% - Accent3 21 3" xfId="4689"/>
    <cellStyle name="60% - Accent3 22" xfId="4690"/>
    <cellStyle name="60% - Accent3 22 2" xfId="4691"/>
    <cellStyle name="60% - Accent3 22 3" xfId="4692"/>
    <cellStyle name="60% - Accent3 23" xfId="4693"/>
    <cellStyle name="60% - Accent3 23 2" xfId="4694"/>
    <cellStyle name="60% - Accent3 23 3" xfId="4695"/>
    <cellStyle name="60% - Accent3 24" xfId="4696"/>
    <cellStyle name="60% - Accent3 24 2" xfId="4697"/>
    <cellStyle name="60% - Accent3 24 3" xfId="4698"/>
    <cellStyle name="60% - Accent3 25" xfId="4699"/>
    <cellStyle name="60% - Accent3 25 2" xfId="4700"/>
    <cellStyle name="60% - Accent3 25 3" xfId="4701"/>
    <cellStyle name="60% - Accent3 26" xfId="4702"/>
    <cellStyle name="60% - Accent3 26 2" xfId="4703"/>
    <cellStyle name="60% - Accent3 26 3" xfId="4704"/>
    <cellStyle name="60% - Accent3 27" xfId="4705"/>
    <cellStyle name="60% - Accent3 27 2" xfId="4706"/>
    <cellStyle name="60% - Accent3 27 3" xfId="4707"/>
    <cellStyle name="60% - Accent3 28" xfId="4708"/>
    <cellStyle name="60% - Accent3 28 2" xfId="4709"/>
    <cellStyle name="60% - Accent3 28 3" xfId="4710"/>
    <cellStyle name="60% - Accent3 3" xfId="4711"/>
    <cellStyle name="60% - Accent3 3 2" xfId="4712"/>
    <cellStyle name="60% - Accent3 3 3" xfId="4713"/>
    <cellStyle name="60% - Accent3 4" xfId="4714"/>
    <cellStyle name="60% - Accent3 4 2" xfId="4715"/>
    <cellStyle name="60% - Accent3 4 3" xfId="4716"/>
    <cellStyle name="60% - Accent3 5" xfId="4717"/>
    <cellStyle name="60% - Accent3 5 2" xfId="4718"/>
    <cellStyle name="60% - Accent3 5 3" xfId="4719"/>
    <cellStyle name="60% - Accent3 6" xfId="4720"/>
    <cellStyle name="60% - Accent3 6 2" xfId="4721"/>
    <cellStyle name="60% - Accent3 6 3" xfId="4722"/>
    <cellStyle name="60% - Accent3 7" xfId="4723"/>
    <cellStyle name="60% - Accent3 7 2" xfId="4724"/>
    <cellStyle name="60% - Accent3 7 3" xfId="4725"/>
    <cellStyle name="60% - Accent3 8" xfId="4726"/>
    <cellStyle name="60% - Accent3 8 2" xfId="4727"/>
    <cellStyle name="60% - Accent3 8 3" xfId="4728"/>
    <cellStyle name="60% - Accent3 9" xfId="4729"/>
    <cellStyle name="60% - Accent3 9 2" xfId="4730"/>
    <cellStyle name="60% - Accent3 9 3" xfId="4731"/>
    <cellStyle name="60% - Accent4 10" xfId="4732"/>
    <cellStyle name="60% - Accent4 10 2" xfId="4733"/>
    <cellStyle name="60% - Accent4 10 3" xfId="4734"/>
    <cellStyle name="60% - Accent4 11" xfId="4735"/>
    <cellStyle name="60% - Accent4 11 2" xfId="4736"/>
    <cellStyle name="60% - Accent4 11 3" xfId="4737"/>
    <cellStyle name="60% - Accent4 12" xfId="4738"/>
    <cellStyle name="60% - Accent4 12 2" xfId="4739"/>
    <cellStyle name="60% - Accent4 12 3" xfId="4740"/>
    <cellStyle name="60% - Accent4 13" xfId="4741"/>
    <cellStyle name="60% - Accent4 13 2" xfId="4742"/>
    <cellStyle name="60% - Accent4 13 3" xfId="4743"/>
    <cellStyle name="60% - Accent4 14" xfId="4744"/>
    <cellStyle name="60% - Accent4 14 2" xfId="4745"/>
    <cellStyle name="60% - Accent4 14 3" xfId="4746"/>
    <cellStyle name="60% - Accent4 15" xfId="4747"/>
    <cellStyle name="60% - Accent4 15 2" xfId="4748"/>
    <cellStyle name="60% - Accent4 15 3" xfId="4749"/>
    <cellStyle name="60% - Accent4 16" xfId="4750"/>
    <cellStyle name="60% - Accent4 16 2" xfId="4751"/>
    <cellStyle name="60% - Accent4 16 3" xfId="4752"/>
    <cellStyle name="60% - Accent4 17" xfId="4753"/>
    <cellStyle name="60% - Accent4 17 2" xfId="4754"/>
    <cellStyle name="60% - Accent4 17 3" xfId="4755"/>
    <cellStyle name="60% - Accent4 18" xfId="4756"/>
    <cellStyle name="60% - Accent4 18 2" xfId="4757"/>
    <cellStyle name="60% - Accent4 18 3" xfId="4758"/>
    <cellStyle name="60% - Accent4 19" xfId="4759"/>
    <cellStyle name="60% - Accent4 19 2" xfId="4760"/>
    <cellStyle name="60% - Accent4 19 3" xfId="4761"/>
    <cellStyle name="60% - Accent4 2" xfId="4762"/>
    <cellStyle name="60% - Accent4 2 2" xfId="4763"/>
    <cellStyle name="60% - Accent4 2 3" xfId="4764"/>
    <cellStyle name="60% - Accent4 2 4" xfId="4765"/>
    <cellStyle name="60% - Accent4 20" xfId="4766"/>
    <cellStyle name="60% - Accent4 20 2" xfId="4767"/>
    <cellStyle name="60% - Accent4 20 3" xfId="4768"/>
    <cellStyle name="60% - Accent4 21" xfId="4769"/>
    <cellStyle name="60% - Accent4 21 2" xfId="4770"/>
    <cellStyle name="60% - Accent4 21 3" xfId="4771"/>
    <cellStyle name="60% - Accent4 22" xfId="4772"/>
    <cellStyle name="60% - Accent4 22 2" xfId="4773"/>
    <cellStyle name="60% - Accent4 22 3" xfId="4774"/>
    <cellStyle name="60% - Accent4 23" xfId="4775"/>
    <cellStyle name="60% - Accent4 23 2" xfId="4776"/>
    <cellStyle name="60% - Accent4 23 3" xfId="4777"/>
    <cellStyle name="60% - Accent4 24" xfId="4778"/>
    <cellStyle name="60% - Accent4 24 2" xfId="4779"/>
    <cellStyle name="60% - Accent4 24 3" xfId="4780"/>
    <cellStyle name="60% - Accent4 25" xfId="4781"/>
    <cellStyle name="60% - Accent4 25 2" xfId="4782"/>
    <cellStyle name="60% - Accent4 25 3" xfId="4783"/>
    <cellStyle name="60% - Accent4 26" xfId="4784"/>
    <cellStyle name="60% - Accent4 26 2" xfId="4785"/>
    <cellStyle name="60% - Accent4 26 3" xfId="4786"/>
    <cellStyle name="60% - Accent4 27" xfId="4787"/>
    <cellStyle name="60% - Accent4 27 2" xfId="4788"/>
    <cellStyle name="60% - Accent4 27 3" xfId="4789"/>
    <cellStyle name="60% - Accent4 28" xfId="4790"/>
    <cellStyle name="60% - Accent4 28 2" xfId="4791"/>
    <cellStyle name="60% - Accent4 28 3" xfId="4792"/>
    <cellStyle name="60% - Accent4 3" xfId="4793"/>
    <cellStyle name="60% - Accent4 3 2" xfId="4794"/>
    <cellStyle name="60% - Accent4 3 3" xfId="4795"/>
    <cellStyle name="60% - Accent4 4" xfId="4796"/>
    <cellStyle name="60% - Accent4 4 2" xfId="4797"/>
    <cellStyle name="60% - Accent4 4 3" xfId="4798"/>
    <cellStyle name="60% - Accent4 5" xfId="4799"/>
    <cellStyle name="60% - Accent4 5 2" xfId="4800"/>
    <cellStyle name="60% - Accent4 5 3" xfId="4801"/>
    <cellStyle name="60% - Accent4 6" xfId="4802"/>
    <cellStyle name="60% - Accent4 6 2" xfId="4803"/>
    <cellStyle name="60% - Accent4 6 3" xfId="4804"/>
    <cellStyle name="60% - Accent4 7" xfId="4805"/>
    <cellStyle name="60% - Accent4 7 2" xfId="4806"/>
    <cellStyle name="60% - Accent4 7 3" xfId="4807"/>
    <cellStyle name="60% - Accent4 8" xfId="4808"/>
    <cellStyle name="60% - Accent4 8 2" xfId="4809"/>
    <cellStyle name="60% - Accent4 8 3" xfId="4810"/>
    <cellStyle name="60% - Accent4 9" xfId="4811"/>
    <cellStyle name="60% - Accent4 9 2" xfId="4812"/>
    <cellStyle name="60% - Accent4 9 3" xfId="4813"/>
    <cellStyle name="60% - Accent5 10" xfId="4814"/>
    <cellStyle name="60% - Accent5 10 2" xfId="4815"/>
    <cellStyle name="60% - Accent5 10 3" xfId="4816"/>
    <cellStyle name="60% - Accent5 11" xfId="4817"/>
    <cellStyle name="60% - Accent5 11 2" xfId="4818"/>
    <cellStyle name="60% - Accent5 11 3" xfId="4819"/>
    <cellStyle name="60% - Accent5 12" xfId="4820"/>
    <cellStyle name="60% - Accent5 12 2" xfId="4821"/>
    <cellStyle name="60% - Accent5 12 3" xfId="4822"/>
    <cellStyle name="60% - Accent5 13" xfId="4823"/>
    <cellStyle name="60% - Accent5 13 2" xfId="4824"/>
    <cellStyle name="60% - Accent5 13 3" xfId="4825"/>
    <cellStyle name="60% - Accent5 14" xfId="4826"/>
    <cellStyle name="60% - Accent5 14 2" xfId="4827"/>
    <cellStyle name="60% - Accent5 14 3" xfId="4828"/>
    <cellStyle name="60% - Accent5 15" xfId="4829"/>
    <cellStyle name="60% - Accent5 15 2" xfId="4830"/>
    <cellStyle name="60% - Accent5 15 3" xfId="4831"/>
    <cellStyle name="60% - Accent5 16" xfId="4832"/>
    <cellStyle name="60% - Accent5 16 2" xfId="4833"/>
    <cellStyle name="60% - Accent5 16 3" xfId="4834"/>
    <cellStyle name="60% - Accent5 17" xfId="4835"/>
    <cellStyle name="60% - Accent5 17 2" xfId="4836"/>
    <cellStyle name="60% - Accent5 17 3" xfId="4837"/>
    <cellStyle name="60% - Accent5 18" xfId="4838"/>
    <cellStyle name="60% - Accent5 18 2" xfId="4839"/>
    <cellStyle name="60% - Accent5 18 3" xfId="4840"/>
    <cellStyle name="60% - Accent5 19" xfId="4841"/>
    <cellStyle name="60% - Accent5 19 2" xfId="4842"/>
    <cellStyle name="60% - Accent5 19 3" xfId="4843"/>
    <cellStyle name="60% - Accent5 2" xfId="4844"/>
    <cellStyle name="60% - Accent5 2 2" xfId="4845"/>
    <cellStyle name="60% - Accent5 2 3" xfId="4846"/>
    <cellStyle name="60% - Accent5 2 4" xfId="4847"/>
    <cellStyle name="60% - Accent5 20" xfId="4848"/>
    <cellStyle name="60% - Accent5 20 2" xfId="4849"/>
    <cellStyle name="60% - Accent5 20 3" xfId="4850"/>
    <cellStyle name="60% - Accent5 21" xfId="4851"/>
    <cellStyle name="60% - Accent5 21 2" xfId="4852"/>
    <cellStyle name="60% - Accent5 21 3" xfId="4853"/>
    <cellStyle name="60% - Accent5 22" xfId="4854"/>
    <cellStyle name="60% - Accent5 22 2" xfId="4855"/>
    <cellStyle name="60% - Accent5 22 3" xfId="4856"/>
    <cellStyle name="60% - Accent5 23" xfId="4857"/>
    <cellStyle name="60% - Accent5 23 2" xfId="4858"/>
    <cellStyle name="60% - Accent5 23 3" xfId="4859"/>
    <cellStyle name="60% - Accent5 24" xfId="4860"/>
    <cellStyle name="60% - Accent5 24 2" xfId="4861"/>
    <cellStyle name="60% - Accent5 24 3" xfId="4862"/>
    <cellStyle name="60% - Accent5 25" xfId="4863"/>
    <cellStyle name="60% - Accent5 25 2" xfId="4864"/>
    <cellStyle name="60% - Accent5 25 3" xfId="4865"/>
    <cellStyle name="60% - Accent5 26" xfId="4866"/>
    <cellStyle name="60% - Accent5 26 2" xfId="4867"/>
    <cellStyle name="60% - Accent5 26 3" xfId="4868"/>
    <cellStyle name="60% - Accent5 27" xfId="4869"/>
    <cellStyle name="60% - Accent5 27 2" xfId="4870"/>
    <cellStyle name="60% - Accent5 27 3" xfId="4871"/>
    <cellStyle name="60% - Accent5 28" xfId="4872"/>
    <cellStyle name="60% - Accent5 28 2" xfId="4873"/>
    <cellStyle name="60% - Accent5 28 3" xfId="4874"/>
    <cellStyle name="60% - Accent5 3" xfId="4875"/>
    <cellStyle name="60% - Accent5 3 2" xfId="4876"/>
    <cellStyle name="60% - Accent5 3 3" xfId="4877"/>
    <cellStyle name="60% - Accent5 4" xfId="4878"/>
    <cellStyle name="60% - Accent5 4 2" xfId="4879"/>
    <cellStyle name="60% - Accent5 4 3" xfId="4880"/>
    <cellStyle name="60% - Accent5 5" xfId="4881"/>
    <cellStyle name="60% - Accent5 5 2" xfId="4882"/>
    <cellStyle name="60% - Accent5 5 3" xfId="4883"/>
    <cellStyle name="60% - Accent5 6" xfId="4884"/>
    <cellStyle name="60% - Accent5 6 2" xfId="4885"/>
    <cellStyle name="60% - Accent5 6 3" xfId="4886"/>
    <cellStyle name="60% - Accent5 7" xfId="4887"/>
    <cellStyle name="60% - Accent5 7 2" xfId="4888"/>
    <cellStyle name="60% - Accent5 7 3" xfId="4889"/>
    <cellStyle name="60% - Accent5 8" xfId="4890"/>
    <cellStyle name="60% - Accent5 8 2" xfId="4891"/>
    <cellStyle name="60% - Accent5 8 3" xfId="4892"/>
    <cellStyle name="60% - Accent5 9" xfId="4893"/>
    <cellStyle name="60% - Accent5 9 2" xfId="4894"/>
    <cellStyle name="60% - Accent5 9 3" xfId="4895"/>
    <cellStyle name="60% - Accent6 10" xfId="4896"/>
    <cellStyle name="60% - Accent6 10 2" xfId="4897"/>
    <cellStyle name="60% - Accent6 10 3" xfId="4898"/>
    <cellStyle name="60% - Accent6 11" xfId="4899"/>
    <cellStyle name="60% - Accent6 11 2" xfId="4900"/>
    <cellStyle name="60% - Accent6 11 3" xfId="4901"/>
    <cellStyle name="60% - Accent6 12" xfId="4902"/>
    <cellStyle name="60% - Accent6 12 2" xfId="4903"/>
    <cellStyle name="60% - Accent6 12 3" xfId="4904"/>
    <cellStyle name="60% - Accent6 13" xfId="4905"/>
    <cellStyle name="60% - Accent6 13 2" xfId="4906"/>
    <cellStyle name="60% - Accent6 13 3" xfId="4907"/>
    <cellStyle name="60% - Accent6 14" xfId="4908"/>
    <cellStyle name="60% - Accent6 14 2" xfId="4909"/>
    <cellStyle name="60% - Accent6 14 3" xfId="4910"/>
    <cellStyle name="60% - Accent6 15" xfId="4911"/>
    <cellStyle name="60% - Accent6 15 2" xfId="4912"/>
    <cellStyle name="60% - Accent6 15 3" xfId="4913"/>
    <cellStyle name="60% - Accent6 16" xfId="4914"/>
    <cellStyle name="60% - Accent6 16 2" xfId="4915"/>
    <cellStyle name="60% - Accent6 16 3" xfId="4916"/>
    <cellStyle name="60% - Accent6 17" xfId="4917"/>
    <cellStyle name="60% - Accent6 17 2" xfId="4918"/>
    <cellStyle name="60% - Accent6 17 3" xfId="4919"/>
    <cellStyle name="60% - Accent6 18" xfId="4920"/>
    <cellStyle name="60% - Accent6 18 2" xfId="4921"/>
    <cellStyle name="60% - Accent6 18 3" xfId="4922"/>
    <cellStyle name="60% - Accent6 19" xfId="4923"/>
    <cellStyle name="60% - Accent6 19 2" xfId="4924"/>
    <cellStyle name="60% - Accent6 19 3" xfId="4925"/>
    <cellStyle name="60% - Accent6 2" xfId="4926"/>
    <cellStyle name="60% - Accent6 2 2" xfId="4927"/>
    <cellStyle name="60% - Accent6 2 3" xfId="4928"/>
    <cellStyle name="60% - Accent6 2 4" xfId="4929"/>
    <cellStyle name="60% - Accent6 20" xfId="4930"/>
    <cellStyle name="60% - Accent6 20 2" xfId="4931"/>
    <cellStyle name="60% - Accent6 20 3" xfId="4932"/>
    <cellStyle name="60% - Accent6 21" xfId="4933"/>
    <cellStyle name="60% - Accent6 21 2" xfId="4934"/>
    <cellStyle name="60% - Accent6 21 3" xfId="4935"/>
    <cellStyle name="60% - Accent6 22" xfId="4936"/>
    <cellStyle name="60% - Accent6 22 2" xfId="4937"/>
    <cellStyle name="60% - Accent6 22 3" xfId="4938"/>
    <cellStyle name="60% - Accent6 23" xfId="4939"/>
    <cellStyle name="60% - Accent6 23 2" xfId="4940"/>
    <cellStyle name="60% - Accent6 23 3" xfId="4941"/>
    <cellStyle name="60% - Accent6 24" xfId="4942"/>
    <cellStyle name="60% - Accent6 24 2" xfId="4943"/>
    <cellStyle name="60% - Accent6 24 3" xfId="4944"/>
    <cellStyle name="60% - Accent6 25" xfId="4945"/>
    <cellStyle name="60% - Accent6 25 2" xfId="4946"/>
    <cellStyle name="60% - Accent6 25 3" xfId="4947"/>
    <cellStyle name="60% - Accent6 26" xfId="4948"/>
    <cellStyle name="60% - Accent6 26 2" xfId="4949"/>
    <cellStyle name="60% - Accent6 26 3" xfId="4950"/>
    <cellStyle name="60% - Accent6 27" xfId="4951"/>
    <cellStyle name="60% - Accent6 27 2" xfId="4952"/>
    <cellStyle name="60% - Accent6 27 3" xfId="4953"/>
    <cellStyle name="60% - Accent6 28" xfId="4954"/>
    <cellStyle name="60% - Accent6 28 2" xfId="4955"/>
    <cellStyle name="60% - Accent6 28 3" xfId="4956"/>
    <cellStyle name="60% - Accent6 3" xfId="4957"/>
    <cellStyle name="60% - Accent6 3 2" xfId="4958"/>
    <cellStyle name="60% - Accent6 3 3" xfId="4959"/>
    <cellStyle name="60% - Accent6 4" xfId="4960"/>
    <cellStyle name="60% - Accent6 4 2" xfId="4961"/>
    <cellStyle name="60% - Accent6 4 3" xfId="4962"/>
    <cellStyle name="60% - Accent6 5" xfId="4963"/>
    <cellStyle name="60% - Accent6 5 2" xfId="4964"/>
    <cellStyle name="60% - Accent6 5 3" xfId="4965"/>
    <cellStyle name="60% - Accent6 6" xfId="4966"/>
    <cellStyle name="60% - Accent6 6 2" xfId="4967"/>
    <cellStyle name="60% - Accent6 6 3" xfId="4968"/>
    <cellStyle name="60% - Accent6 7" xfId="4969"/>
    <cellStyle name="60% - Accent6 7 2" xfId="4970"/>
    <cellStyle name="60% - Accent6 7 3" xfId="4971"/>
    <cellStyle name="60% - Accent6 8" xfId="4972"/>
    <cellStyle name="60% - Accent6 8 2" xfId="4973"/>
    <cellStyle name="60% - Accent6 8 3" xfId="4974"/>
    <cellStyle name="60% - Accent6 9" xfId="4975"/>
    <cellStyle name="60% - Accent6 9 2" xfId="4976"/>
    <cellStyle name="60% - Accent6 9 3" xfId="4977"/>
    <cellStyle name="60% - Акцент1 2" xfId="4978"/>
    <cellStyle name="60% - Акцент1 2 2" xfId="4979"/>
    <cellStyle name="60% - Акцент2 2" xfId="4980"/>
    <cellStyle name="60% - Акцент2 2 2" xfId="4981"/>
    <cellStyle name="60% - Акцент3 2" xfId="4982"/>
    <cellStyle name="60% - Акцент3 2 2" xfId="4983"/>
    <cellStyle name="60% - Акцент4 2" xfId="4984"/>
    <cellStyle name="60% - Акцент4 2 2" xfId="4985"/>
    <cellStyle name="60% - Акцент5 2" xfId="4986"/>
    <cellStyle name="60% - Акцент5 2 2" xfId="4987"/>
    <cellStyle name="60% - Акцент6 2" xfId="4988"/>
    <cellStyle name="60% - Акцент6 2 2" xfId="4989"/>
    <cellStyle name="8pt" xfId="4990"/>
    <cellStyle name="Äåíåæíûé" xfId="4991"/>
    <cellStyle name="Äåíåæíûé [0]" xfId="4992"/>
    <cellStyle name="Accent1 10" xfId="4993"/>
    <cellStyle name="Accent1 10 2" xfId="4994"/>
    <cellStyle name="Accent1 10 3" xfId="4995"/>
    <cellStyle name="Accent1 11" xfId="4996"/>
    <cellStyle name="Accent1 11 2" xfId="4997"/>
    <cellStyle name="Accent1 11 3" xfId="4998"/>
    <cellStyle name="Accent1 12" xfId="4999"/>
    <cellStyle name="Accent1 12 2" xfId="5000"/>
    <cellStyle name="Accent1 12 3" xfId="5001"/>
    <cellStyle name="Accent1 13" xfId="5002"/>
    <cellStyle name="Accent1 13 2" xfId="5003"/>
    <cellStyle name="Accent1 13 3" xfId="5004"/>
    <cellStyle name="Accent1 14" xfId="5005"/>
    <cellStyle name="Accent1 14 2" xfId="5006"/>
    <cellStyle name="Accent1 14 3" xfId="5007"/>
    <cellStyle name="Accent1 15" xfId="5008"/>
    <cellStyle name="Accent1 15 2" xfId="5009"/>
    <cellStyle name="Accent1 15 3" xfId="5010"/>
    <cellStyle name="Accent1 16" xfId="5011"/>
    <cellStyle name="Accent1 16 2" xfId="5012"/>
    <cellStyle name="Accent1 16 3" xfId="5013"/>
    <cellStyle name="Accent1 17" xfId="5014"/>
    <cellStyle name="Accent1 17 2" xfId="5015"/>
    <cellStyle name="Accent1 17 3" xfId="5016"/>
    <cellStyle name="Accent1 18" xfId="5017"/>
    <cellStyle name="Accent1 18 2" xfId="5018"/>
    <cellStyle name="Accent1 18 3" xfId="5019"/>
    <cellStyle name="Accent1 19" xfId="5020"/>
    <cellStyle name="Accent1 19 2" xfId="5021"/>
    <cellStyle name="Accent1 19 3" xfId="5022"/>
    <cellStyle name="Accent1 2" xfId="5023"/>
    <cellStyle name="Accent1 2 2" xfId="5024"/>
    <cellStyle name="Accent1 2 3" xfId="5025"/>
    <cellStyle name="Accent1 2 4" xfId="5026"/>
    <cellStyle name="Accent1 20" xfId="5027"/>
    <cellStyle name="Accent1 20 2" xfId="5028"/>
    <cellStyle name="Accent1 20 3" xfId="5029"/>
    <cellStyle name="Accent1 21" xfId="5030"/>
    <cellStyle name="Accent1 21 2" xfId="5031"/>
    <cellStyle name="Accent1 21 3" xfId="5032"/>
    <cellStyle name="Accent1 22" xfId="5033"/>
    <cellStyle name="Accent1 22 2" xfId="5034"/>
    <cellStyle name="Accent1 22 3" xfId="5035"/>
    <cellStyle name="Accent1 23" xfId="5036"/>
    <cellStyle name="Accent1 23 2" xfId="5037"/>
    <cellStyle name="Accent1 23 3" xfId="5038"/>
    <cellStyle name="Accent1 24" xfId="5039"/>
    <cellStyle name="Accent1 24 2" xfId="5040"/>
    <cellStyle name="Accent1 24 3" xfId="5041"/>
    <cellStyle name="Accent1 25" xfId="5042"/>
    <cellStyle name="Accent1 25 2" xfId="5043"/>
    <cellStyle name="Accent1 25 3" xfId="5044"/>
    <cellStyle name="Accent1 26" xfId="5045"/>
    <cellStyle name="Accent1 26 2" xfId="5046"/>
    <cellStyle name="Accent1 26 3" xfId="5047"/>
    <cellStyle name="Accent1 27" xfId="5048"/>
    <cellStyle name="Accent1 27 2" xfId="5049"/>
    <cellStyle name="Accent1 27 3" xfId="5050"/>
    <cellStyle name="Accent1 28" xfId="5051"/>
    <cellStyle name="Accent1 28 2" xfId="5052"/>
    <cellStyle name="Accent1 28 3" xfId="5053"/>
    <cellStyle name="Accent1 3" xfId="5054"/>
    <cellStyle name="Accent1 3 2" xfId="5055"/>
    <cellStyle name="Accent1 3 3" xfId="5056"/>
    <cellStyle name="Accent1 4" xfId="5057"/>
    <cellStyle name="Accent1 4 2" xfId="5058"/>
    <cellStyle name="Accent1 4 3" xfId="5059"/>
    <cellStyle name="Accent1 5" xfId="5060"/>
    <cellStyle name="Accent1 5 2" xfId="5061"/>
    <cellStyle name="Accent1 5 3" xfId="5062"/>
    <cellStyle name="Accent1 6" xfId="5063"/>
    <cellStyle name="Accent1 6 2" xfId="5064"/>
    <cellStyle name="Accent1 6 3" xfId="5065"/>
    <cellStyle name="Accent1 7" xfId="5066"/>
    <cellStyle name="Accent1 7 2" xfId="5067"/>
    <cellStyle name="Accent1 7 3" xfId="5068"/>
    <cellStyle name="Accent1 8" xfId="5069"/>
    <cellStyle name="Accent1 8 2" xfId="5070"/>
    <cellStyle name="Accent1 8 3" xfId="5071"/>
    <cellStyle name="Accent1 9" xfId="5072"/>
    <cellStyle name="Accent1 9 2" xfId="5073"/>
    <cellStyle name="Accent1 9 3" xfId="5074"/>
    <cellStyle name="Accent2 10" xfId="5075"/>
    <cellStyle name="Accent2 10 2" xfId="5076"/>
    <cellStyle name="Accent2 10 3" xfId="5077"/>
    <cellStyle name="Accent2 11" xfId="5078"/>
    <cellStyle name="Accent2 11 2" xfId="5079"/>
    <cellStyle name="Accent2 11 3" xfId="5080"/>
    <cellStyle name="Accent2 12" xfId="5081"/>
    <cellStyle name="Accent2 12 2" xfId="5082"/>
    <cellStyle name="Accent2 12 3" xfId="5083"/>
    <cellStyle name="Accent2 13" xfId="5084"/>
    <cellStyle name="Accent2 13 2" xfId="5085"/>
    <cellStyle name="Accent2 13 3" xfId="5086"/>
    <cellStyle name="Accent2 14" xfId="5087"/>
    <cellStyle name="Accent2 14 2" xfId="5088"/>
    <cellStyle name="Accent2 14 3" xfId="5089"/>
    <cellStyle name="Accent2 15" xfId="5090"/>
    <cellStyle name="Accent2 15 2" xfId="5091"/>
    <cellStyle name="Accent2 15 3" xfId="5092"/>
    <cellStyle name="Accent2 16" xfId="5093"/>
    <cellStyle name="Accent2 16 2" xfId="5094"/>
    <cellStyle name="Accent2 16 3" xfId="5095"/>
    <cellStyle name="Accent2 17" xfId="5096"/>
    <cellStyle name="Accent2 17 2" xfId="5097"/>
    <cellStyle name="Accent2 17 3" xfId="5098"/>
    <cellStyle name="Accent2 18" xfId="5099"/>
    <cellStyle name="Accent2 18 2" xfId="5100"/>
    <cellStyle name="Accent2 18 3" xfId="5101"/>
    <cellStyle name="Accent2 19" xfId="5102"/>
    <cellStyle name="Accent2 19 2" xfId="5103"/>
    <cellStyle name="Accent2 19 3" xfId="5104"/>
    <cellStyle name="Accent2 2" xfId="5105"/>
    <cellStyle name="Accent2 2 2" xfId="5106"/>
    <cellStyle name="Accent2 2 3" xfId="5107"/>
    <cellStyle name="Accent2 2 4" xfId="5108"/>
    <cellStyle name="Accent2 20" xfId="5109"/>
    <cellStyle name="Accent2 20 2" xfId="5110"/>
    <cellStyle name="Accent2 20 3" xfId="5111"/>
    <cellStyle name="Accent2 21" xfId="5112"/>
    <cellStyle name="Accent2 21 2" xfId="5113"/>
    <cellStyle name="Accent2 21 3" xfId="5114"/>
    <cellStyle name="Accent2 22" xfId="5115"/>
    <cellStyle name="Accent2 22 2" xfId="5116"/>
    <cellStyle name="Accent2 22 3" xfId="5117"/>
    <cellStyle name="Accent2 23" xfId="5118"/>
    <cellStyle name="Accent2 23 2" xfId="5119"/>
    <cellStyle name="Accent2 23 3" xfId="5120"/>
    <cellStyle name="Accent2 24" xfId="5121"/>
    <cellStyle name="Accent2 24 2" xfId="5122"/>
    <cellStyle name="Accent2 24 3" xfId="5123"/>
    <cellStyle name="Accent2 25" xfId="5124"/>
    <cellStyle name="Accent2 25 2" xfId="5125"/>
    <cellStyle name="Accent2 25 3" xfId="5126"/>
    <cellStyle name="Accent2 26" xfId="5127"/>
    <cellStyle name="Accent2 26 2" xfId="5128"/>
    <cellStyle name="Accent2 26 3" xfId="5129"/>
    <cellStyle name="Accent2 27" xfId="5130"/>
    <cellStyle name="Accent2 27 2" xfId="5131"/>
    <cellStyle name="Accent2 27 3" xfId="5132"/>
    <cellStyle name="Accent2 28" xfId="5133"/>
    <cellStyle name="Accent2 28 2" xfId="5134"/>
    <cellStyle name="Accent2 28 3" xfId="5135"/>
    <cellStyle name="Accent2 3" xfId="5136"/>
    <cellStyle name="Accent2 3 2" xfId="5137"/>
    <cellStyle name="Accent2 3 3" xfId="5138"/>
    <cellStyle name="Accent2 4" xfId="5139"/>
    <cellStyle name="Accent2 4 2" xfId="5140"/>
    <cellStyle name="Accent2 4 3" xfId="5141"/>
    <cellStyle name="Accent2 5" xfId="5142"/>
    <cellStyle name="Accent2 5 2" xfId="5143"/>
    <cellStyle name="Accent2 5 3" xfId="5144"/>
    <cellStyle name="Accent2 6" xfId="5145"/>
    <cellStyle name="Accent2 6 2" xfId="5146"/>
    <cellStyle name="Accent2 6 3" xfId="5147"/>
    <cellStyle name="Accent2 7" xfId="5148"/>
    <cellStyle name="Accent2 7 2" xfId="5149"/>
    <cellStyle name="Accent2 7 3" xfId="5150"/>
    <cellStyle name="Accent2 8" xfId="5151"/>
    <cellStyle name="Accent2 8 2" xfId="5152"/>
    <cellStyle name="Accent2 8 3" xfId="5153"/>
    <cellStyle name="Accent2 9" xfId="5154"/>
    <cellStyle name="Accent2 9 2" xfId="5155"/>
    <cellStyle name="Accent2 9 3" xfId="5156"/>
    <cellStyle name="Accent3 10" xfId="5157"/>
    <cellStyle name="Accent3 10 2" xfId="5158"/>
    <cellStyle name="Accent3 10 3" xfId="5159"/>
    <cellStyle name="Accent3 11" xfId="5160"/>
    <cellStyle name="Accent3 11 2" xfId="5161"/>
    <cellStyle name="Accent3 11 3" xfId="5162"/>
    <cellStyle name="Accent3 12" xfId="5163"/>
    <cellStyle name="Accent3 12 2" xfId="5164"/>
    <cellStyle name="Accent3 12 3" xfId="5165"/>
    <cellStyle name="Accent3 13" xfId="5166"/>
    <cellStyle name="Accent3 13 2" xfId="5167"/>
    <cellStyle name="Accent3 13 3" xfId="5168"/>
    <cellStyle name="Accent3 14" xfId="5169"/>
    <cellStyle name="Accent3 14 2" xfId="5170"/>
    <cellStyle name="Accent3 14 3" xfId="5171"/>
    <cellStyle name="Accent3 15" xfId="5172"/>
    <cellStyle name="Accent3 15 2" xfId="5173"/>
    <cellStyle name="Accent3 15 3" xfId="5174"/>
    <cellStyle name="Accent3 16" xfId="5175"/>
    <cellStyle name="Accent3 16 2" xfId="5176"/>
    <cellStyle name="Accent3 16 3" xfId="5177"/>
    <cellStyle name="Accent3 17" xfId="5178"/>
    <cellStyle name="Accent3 17 2" xfId="5179"/>
    <cellStyle name="Accent3 17 3" xfId="5180"/>
    <cellStyle name="Accent3 18" xfId="5181"/>
    <cellStyle name="Accent3 18 2" xfId="5182"/>
    <cellStyle name="Accent3 18 3" xfId="5183"/>
    <cellStyle name="Accent3 19" xfId="5184"/>
    <cellStyle name="Accent3 19 2" xfId="5185"/>
    <cellStyle name="Accent3 19 3" xfId="5186"/>
    <cellStyle name="Accent3 2" xfId="5187"/>
    <cellStyle name="Accent3 2 2" xfId="5188"/>
    <cellStyle name="Accent3 2 3" xfId="5189"/>
    <cellStyle name="Accent3 2 4" xfId="5190"/>
    <cellStyle name="Accent3 20" xfId="5191"/>
    <cellStyle name="Accent3 20 2" xfId="5192"/>
    <cellStyle name="Accent3 20 3" xfId="5193"/>
    <cellStyle name="Accent3 21" xfId="5194"/>
    <cellStyle name="Accent3 21 2" xfId="5195"/>
    <cellStyle name="Accent3 21 3" xfId="5196"/>
    <cellStyle name="Accent3 22" xfId="5197"/>
    <cellStyle name="Accent3 22 2" xfId="5198"/>
    <cellStyle name="Accent3 22 3" xfId="5199"/>
    <cellStyle name="Accent3 23" xfId="5200"/>
    <cellStyle name="Accent3 23 2" xfId="5201"/>
    <cellStyle name="Accent3 23 3" xfId="5202"/>
    <cellStyle name="Accent3 24" xfId="5203"/>
    <cellStyle name="Accent3 24 2" xfId="5204"/>
    <cellStyle name="Accent3 24 3" xfId="5205"/>
    <cellStyle name="Accent3 25" xfId="5206"/>
    <cellStyle name="Accent3 25 2" xfId="5207"/>
    <cellStyle name="Accent3 25 3" xfId="5208"/>
    <cellStyle name="Accent3 26" xfId="5209"/>
    <cellStyle name="Accent3 26 2" xfId="5210"/>
    <cellStyle name="Accent3 26 3" xfId="5211"/>
    <cellStyle name="Accent3 27" xfId="5212"/>
    <cellStyle name="Accent3 27 2" xfId="5213"/>
    <cellStyle name="Accent3 27 3" xfId="5214"/>
    <cellStyle name="Accent3 28" xfId="5215"/>
    <cellStyle name="Accent3 28 2" xfId="5216"/>
    <cellStyle name="Accent3 28 3" xfId="5217"/>
    <cellStyle name="Accent3 3" xfId="5218"/>
    <cellStyle name="Accent3 3 2" xfId="5219"/>
    <cellStyle name="Accent3 3 3" xfId="5220"/>
    <cellStyle name="Accent3 4" xfId="5221"/>
    <cellStyle name="Accent3 4 2" xfId="5222"/>
    <cellStyle name="Accent3 4 3" xfId="5223"/>
    <cellStyle name="Accent3 5" xfId="5224"/>
    <cellStyle name="Accent3 5 2" xfId="5225"/>
    <cellStyle name="Accent3 5 3" xfId="5226"/>
    <cellStyle name="Accent3 6" xfId="5227"/>
    <cellStyle name="Accent3 6 2" xfId="5228"/>
    <cellStyle name="Accent3 6 3" xfId="5229"/>
    <cellStyle name="Accent3 7" xfId="5230"/>
    <cellStyle name="Accent3 7 2" xfId="5231"/>
    <cellStyle name="Accent3 7 3" xfId="5232"/>
    <cellStyle name="Accent3 8" xfId="5233"/>
    <cellStyle name="Accent3 8 2" xfId="5234"/>
    <cellStyle name="Accent3 8 3" xfId="5235"/>
    <cellStyle name="Accent3 9" xfId="5236"/>
    <cellStyle name="Accent3 9 2" xfId="5237"/>
    <cellStyle name="Accent3 9 3" xfId="5238"/>
    <cellStyle name="Accent4 10" xfId="5239"/>
    <cellStyle name="Accent4 10 2" xfId="5240"/>
    <cellStyle name="Accent4 10 3" xfId="5241"/>
    <cellStyle name="Accent4 11" xfId="5242"/>
    <cellStyle name="Accent4 11 2" xfId="5243"/>
    <cellStyle name="Accent4 11 3" xfId="5244"/>
    <cellStyle name="Accent4 12" xfId="5245"/>
    <cellStyle name="Accent4 12 2" xfId="5246"/>
    <cellStyle name="Accent4 12 3" xfId="5247"/>
    <cellStyle name="Accent4 13" xfId="5248"/>
    <cellStyle name="Accent4 13 2" xfId="5249"/>
    <cellStyle name="Accent4 13 3" xfId="5250"/>
    <cellStyle name="Accent4 14" xfId="5251"/>
    <cellStyle name="Accent4 14 2" xfId="5252"/>
    <cellStyle name="Accent4 14 3" xfId="5253"/>
    <cellStyle name="Accent4 15" xfId="5254"/>
    <cellStyle name="Accent4 15 2" xfId="5255"/>
    <cellStyle name="Accent4 15 3" xfId="5256"/>
    <cellStyle name="Accent4 16" xfId="5257"/>
    <cellStyle name="Accent4 16 2" xfId="5258"/>
    <cellStyle name="Accent4 16 3" xfId="5259"/>
    <cellStyle name="Accent4 17" xfId="5260"/>
    <cellStyle name="Accent4 17 2" xfId="5261"/>
    <cellStyle name="Accent4 17 3" xfId="5262"/>
    <cellStyle name="Accent4 18" xfId="5263"/>
    <cellStyle name="Accent4 18 2" xfId="5264"/>
    <cellStyle name="Accent4 18 3" xfId="5265"/>
    <cellStyle name="Accent4 19" xfId="5266"/>
    <cellStyle name="Accent4 19 2" xfId="5267"/>
    <cellStyle name="Accent4 19 3" xfId="5268"/>
    <cellStyle name="Accent4 2" xfId="5269"/>
    <cellStyle name="Accent4 2 2" xfId="5270"/>
    <cellStyle name="Accent4 2 3" xfId="5271"/>
    <cellStyle name="Accent4 2 4" xfId="5272"/>
    <cellStyle name="Accent4 20" xfId="5273"/>
    <cellStyle name="Accent4 20 2" xfId="5274"/>
    <cellStyle name="Accent4 20 3" xfId="5275"/>
    <cellStyle name="Accent4 21" xfId="5276"/>
    <cellStyle name="Accent4 21 2" xfId="5277"/>
    <cellStyle name="Accent4 21 3" xfId="5278"/>
    <cellStyle name="Accent4 22" xfId="5279"/>
    <cellStyle name="Accent4 22 2" xfId="5280"/>
    <cellStyle name="Accent4 22 3" xfId="5281"/>
    <cellStyle name="Accent4 23" xfId="5282"/>
    <cellStyle name="Accent4 23 2" xfId="5283"/>
    <cellStyle name="Accent4 23 3" xfId="5284"/>
    <cellStyle name="Accent4 24" xfId="5285"/>
    <cellStyle name="Accent4 24 2" xfId="5286"/>
    <cellStyle name="Accent4 24 3" xfId="5287"/>
    <cellStyle name="Accent4 25" xfId="5288"/>
    <cellStyle name="Accent4 25 2" xfId="5289"/>
    <cellStyle name="Accent4 25 3" xfId="5290"/>
    <cellStyle name="Accent4 26" xfId="5291"/>
    <cellStyle name="Accent4 26 2" xfId="5292"/>
    <cellStyle name="Accent4 26 3" xfId="5293"/>
    <cellStyle name="Accent4 27" xfId="5294"/>
    <cellStyle name="Accent4 27 2" xfId="5295"/>
    <cellStyle name="Accent4 27 3" xfId="5296"/>
    <cellStyle name="Accent4 28" xfId="5297"/>
    <cellStyle name="Accent4 28 2" xfId="5298"/>
    <cellStyle name="Accent4 28 3" xfId="5299"/>
    <cellStyle name="Accent4 3" xfId="5300"/>
    <cellStyle name="Accent4 3 2" xfId="5301"/>
    <cellStyle name="Accent4 3 3" xfId="5302"/>
    <cellStyle name="Accent4 4" xfId="5303"/>
    <cellStyle name="Accent4 4 2" xfId="5304"/>
    <cellStyle name="Accent4 4 3" xfId="5305"/>
    <cellStyle name="Accent4 5" xfId="5306"/>
    <cellStyle name="Accent4 5 2" xfId="5307"/>
    <cellStyle name="Accent4 5 3" xfId="5308"/>
    <cellStyle name="Accent4 6" xfId="5309"/>
    <cellStyle name="Accent4 6 2" xfId="5310"/>
    <cellStyle name="Accent4 6 3" xfId="5311"/>
    <cellStyle name="Accent4 7" xfId="5312"/>
    <cellStyle name="Accent4 7 2" xfId="5313"/>
    <cellStyle name="Accent4 7 3" xfId="5314"/>
    <cellStyle name="Accent4 8" xfId="5315"/>
    <cellStyle name="Accent4 8 2" xfId="5316"/>
    <cellStyle name="Accent4 8 3" xfId="5317"/>
    <cellStyle name="Accent4 9" xfId="5318"/>
    <cellStyle name="Accent4 9 2" xfId="5319"/>
    <cellStyle name="Accent4 9 3" xfId="5320"/>
    <cellStyle name="Accent5 10" xfId="5321"/>
    <cellStyle name="Accent5 10 2" xfId="5322"/>
    <cellStyle name="Accent5 10 3" xfId="5323"/>
    <cellStyle name="Accent5 11" xfId="5324"/>
    <cellStyle name="Accent5 11 2" xfId="5325"/>
    <cellStyle name="Accent5 11 3" xfId="5326"/>
    <cellStyle name="Accent5 12" xfId="5327"/>
    <cellStyle name="Accent5 12 2" xfId="5328"/>
    <cellStyle name="Accent5 12 3" xfId="5329"/>
    <cellStyle name="Accent5 13" xfId="5330"/>
    <cellStyle name="Accent5 13 2" xfId="5331"/>
    <cellStyle name="Accent5 13 3" xfId="5332"/>
    <cellStyle name="Accent5 14" xfId="5333"/>
    <cellStyle name="Accent5 14 2" xfId="5334"/>
    <cellStyle name="Accent5 14 3" xfId="5335"/>
    <cellStyle name="Accent5 15" xfId="5336"/>
    <cellStyle name="Accent5 15 2" xfId="5337"/>
    <cellStyle name="Accent5 15 3" xfId="5338"/>
    <cellStyle name="Accent5 16" xfId="5339"/>
    <cellStyle name="Accent5 16 2" xfId="5340"/>
    <cellStyle name="Accent5 16 3" xfId="5341"/>
    <cellStyle name="Accent5 17" xfId="5342"/>
    <cellStyle name="Accent5 17 2" xfId="5343"/>
    <cellStyle name="Accent5 17 3" xfId="5344"/>
    <cellStyle name="Accent5 18" xfId="5345"/>
    <cellStyle name="Accent5 18 2" xfId="5346"/>
    <cellStyle name="Accent5 18 3" xfId="5347"/>
    <cellStyle name="Accent5 19" xfId="5348"/>
    <cellStyle name="Accent5 19 2" xfId="5349"/>
    <cellStyle name="Accent5 19 3" xfId="5350"/>
    <cellStyle name="Accent5 2" xfId="5351"/>
    <cellStyle name="Accent5 2 2" xfId="5352"/>
    <cellStyle name="Accent5 2 3" xfId="5353"/>
    <cellStyle name="Accent5 2 4" xfId="5354"/>
    <cellStyle name="Accent5 20" xfId="5355"/>
    <cellStyle name="Accent5 20 2" xfId="5356"/>
    <cellStyle name="Accent5 20 3" xfId="5357"/>
    <cellStyle name="Accent5 21" xfId="5358"/>
    <cellStyle name="Accent5 21 2" xfId="5359"/>
    <cellStyle name="Accent5 21 3" xfId="5360"/>
    <cellStyle name="Accent5 22" xfId="5361"/>
    <cellStyle name="Accent5 22 2" xfId="5362"/>
    <cellStyle name="Accent5 22 3" xfId="5363"/>
    <cellStyle name="Accent5 23" xfId="5364"/>
    <cellStyle name="Accent5 23 2" xfId="5365"/>
    <cellStyle name="Accent5 23 3" xfId="5366"/>
    <cellStyle name="Accent5 24" xfId="5367"/>
    <cellStyle name="Accent5 24 2" xfId="5368"/>
    <cellStyle name="Accent5 24 3" xfId="5369"/>
    <cellStyle name="Accent5 25" xfId="5370"/>
    <cellStyle name="Accent5 25 2" xfId="5371"/>
    <cellStyle name="Accent5 25 3" xfId="5372"/>
    <cellStyle name="Accent5 26" xfId="5373"/>
    <cellStyle name="Accent5 26 2" xfId="5374"/>
    <cellStyle name="Accent5 26 3" xfId="5375"/>
    <cellStyle name="Accent5 27" xfId="5376"/>
    <cellStyle name="Accent5 27 2" xfId="5377"/>
    <cellStyle name="Accent5 27 3" xfId="5378"/>
    <cellStyle name="Accent5 28" xfId="5379"/>
    <cellStyle name="Accent5 28 2" xfId="5380"/>
    <cellStyle name="Accent5 28 3" xfId="5381"/>
    <cellStyle name="Accent5 3" xfId="5382"/>
    <cellStyle name="Accent5 3 2" xfId="5383"/>
    <cellStyle name="Accent5 3 3" xfId="5384"/>
    <cellStyle name="Accent5 4" xfId="5385"/>
    <cellStyle name="Accent5 4 2" xfId="5386"/>
    <cellStyle name="Accent5 4 3" xfId="5387"/>
    <cellStyle name="Accent5 5" xfId="5388"/>
    <cellStyle name="Accent5 5 2" xfId="5389"/>
    <cellStyle name="Accent5 5 3" xfId="5390"/>
    <cellStyle name="Accent5 6" xfId="5391"/>
    <cellStyle name="Accent5 6 2" xfId="5392"/>
    <cellStyle name="Accent5 6 3" xfId="5393"/>
    <cellStyle name="Accent5 7" xfId="5394"/>
    <cellStyle name="Accent5 7 2" xfId="5395"/>
    <cellStyle name="Accent5 7 3" xfId="5396"/>
    <cellStyle name="Accent5 8" xfId="5397"/>
    <cellStyle name="Accent5 8 2" xfId="5398"/>
    <cellStyle name="Accent5 8 3" xfId="5399"/>
    <cellStyle name="Accent5 9" xfId="5400"/>
    <cellStyle name="Accent5 9 2" xfId="5401"/>
    <cellStyle name="Accent5 9 3" xfId="5402"/>
    <cellStyle name="Accent6 10" xfId="5403"/>
    <cellStyle name="Accent6 10 2" xfId="5404"/>
    <cellStyle name="Accent6 10 3" xfId="5405"/>
    <cellStyle name="Accent6 11" xfId="5406"/>
    <cellStyle name="Accent6 11 2" xfId="5407"/>
    <cellStyle name="Accent6 11 3" xfId="5408"/>
    <cellStyle name="Accent6 12" xfId="5409"/>
    <cellStyle name="Accent6 12 2" xfId="5410"/>
    <cellStyle name="Accent6 12 3" xfId="5411"/>
    <cellStyle name="Accent6 13" xfId="5412"/>
    <cellStyle name="Accent6 13 2" xfId="5413"/>
    <cellStyle name="Accent6 13 3" xfId="5414"/>
    <cellStyle name="Accent6 14" xfId="5415"/>
    <cellStyle name="Accent6 14 2" xfId="5416"/>
    <cellStyle name="Accent6 14 3" xfId="5417"/>
    <cellStyle name="Accent6 15" xfId="5418"/>
    <cellStyle name="Accent6 15 2" xfId="5419"/>
    <cellStyle name="Accent6 15 3" xfId="5420"/>
    <cellStyle name="Accent6 16" xfId="5421"/>
    <cellStyle name="Accent6 16 2" xfId="5422"/>
    <cellStyle name="Accent6 16 3" xfId="5423"/>
    <cellStyle name="Accent6 17" xfId="5424"/>
    <cellStyle name="Accent6 17 2" xfId="5425"/>
    <cellStyle name="Accent6 17 3" xfId="5426"/>
    <cellStyle name="Accent6 18" xfId="5427"/>
    <cellStyle name="Accent6 18 2" xfId="5428"/>
    <cellStyle name="Accent6 18 3" xfId="5429"/>
    <cellStyle name="Accent6 19" xfId="5430"/>
    <cellStyle name="Accent6 19 2" xfId="5431"/>
    <cellStyle name="Accent6 19 3" xfId="5432"/>
    <cellStyle name="Accent6 2" xfId="5433"/>
    <cellStyle name="Accent6 2 2" xfId="5434"/>
    <cellStyle name="Accent6 2 3" xfId="5435"/>
    <cellStyle name="Accent6 2 4" xfId="5436"/>
    <cellStyle name="Accent6 20" xfId="5437"/>
    <cellStyle name="Accent6 20 2" xfId="5438"/>
    <cellStyle name="Accent6 20 3" xfId="5439"/>
    <cellStyle name="Accent6 21" xfId="5440"/>
    <cellStyle name="Accent6 21 2" xfId="5441"/>
    <cellStyle name="Accent6 21 3" xfId="5442"/>
    <cellStyle name="Accent6 22" xfId="5443"/>
    <cellStyle name="Accent6 22 2" xfId="5444"/>
    <cellStyle name="Accent6 22 3" xfId="5445"/>
    <cellStyle name="Accent6 23" xfId="5446"/>
    <cellStyle name="Accent6 23 2" xfId="5447"/>
    <cellStyle name="Accent6 23 3" xfId="5448"/>
    <cellStyle name="Accent6 24" xfId="5449"/>
    <cellStyle name="Accent6 24 2" xfId="5450"/>
    <cellStyle name="Accent6 24 3" xfId="5451"/>
    <cellStyle name="Accent6 25" xfId="5452"/>
    <cellStyle name="Accent6 25 2" xfId="5453"/>
    <cellStyle name="Accent6 25 3" xfId="5454"/>
    <cellStyle name="Accent6 26" xfId="5455"/>
    <cellStyle name="Accent6 26 2" xfId="5456"/>
    <cellStyle name="Accent6 26 3" xfId="5457"/>
    <cellStyle name="Accent6 27" xfId="5458"/>
    <cellStyle name="Accent6 27 2" xfId="5459"/>
    <cellStyle name="Accent6 27 3" xfId="5460"/>
    <cellStyle name="Accent6 28" xfId="5461"/>
    <cellStyle name="Accent6 28 2" xfId="5462"/>
    <cellStyle name="Accent6 28 3" xfId="5463"/>
    <cellStyle name="Accent6 3" xfId="5464"/>
    <cellStyle name="Accent6 3 2" xfId="5465"/>
    <cellStyle name="Accent6 3 3" xfId="5466"/>
    <cellStyle name="Accent6 4" xfId="5467"/>
    <cellStyle name="Accent6 4 2" xfId="5468"/>
    <cellStyle name="Accent6 4 3" xfId="5469"/>
    <cellStyle name="Accent6 5" xfId="5470"/>
    <cellStyle name="Accent6 5 2" xfId="5471"/>
    <cellStyle name="Accent6 5 3" xfId="5472"/>
    <cellStyle name="Accent6 6" xfId="5473"/>
    <cellStyle name="Accent6 6 2" xfId="5474"/>
    <cellStyle name="Accent6 6 3" xfId="5475"/>
    <cellStyle name="Accent6 7" xfId="5476"/>
    <cellStyle name="Accent6 7 2" xfId="5477"/>
    <cellStyle name="Accent6 7 3" xfId="5478"/>
    <cellStyle name="Accent6 8" xfId="5479"/>
    <cellStyle name="Accent6 8 2" xfId="5480"/>
    <cellStyle name="Accent6 8 3" xfId="5481"/>
    <cellStyle name="Accent6 9" xfId="5482"/>
    <cellStyle name="Accent6 9 2" xfId="5483"/>
    <cellStyle name="Accent6 9 3" xfId="5484"/>
    <cellStyle name="Bad 10" xfId="5485"/>
    <cellStyle name="Bad 10 2" xfId="5486"/>
    <cellStyle name="Bad 10 3" xfId="5487"/>
    <cellStyle name="Bad 11" xfId="5488"/>
    <cellStyle name="Bad 11 2" xfId="5489"/>
    <cellStyle name="Bad 11 3" xfId="5490"/>
    <cellStyle name="Bad 12" xfId="5491"/>
    <cellStyle name="Bad 12 2" xfId="5492"/>
    <cellStyle name="Bad 12 3" xfId="5493"/>
    <cellStyle name="Bad 13" xfId="5494"/>
    <cellStyle name="Bad 13 2" xfId="5495"/>
    <cellStyle name="Bad 13 3" xfId="5496"/>
    <cellStyle name="Bad 14" xfId="5497"/>
    <cellStyle name="Bad 14 2" xfId="5498"/>
    <cellStyle name="Bad 14 3" xfId="5499"/>
    <cellStyle name="Bad 15" xfId="5500"/>
    <cellStyle name="Bad 15 2" xfId="5501"/>
    <cellStyle name="Bad 15 3" xfId="5502"/>
    <cellStyle name="Bad 16" xfId="5503"/>
    <cellStyle name="Bad 16 2" xfId="5504"/>
    <cellStyle name="Bad 16 3" xfId="5505"/>
    <cellStyle name="Bad 17" xfId="5506"/>
    <cellStyle name="Bad 17 2" xfId="5507"/>
    <cellStyle name="Bad 17 3" xfId="5508"/>
    <cellStyle name="Bad 18" xfId="5509"/>
    <cellStyle name="Bad 18 2" xfId="5510"/>
    <cellStyle name="Bad 18 3" xfId="5511"/>
    <cellStyle name="Bad 19" xfId="5512"/>
    <cellStyle name="Bad 19 2" xfId="5513"/>
    <cellStyle name="Bad 19 3" xfId="5514"/>
    <cellStyle name="Bad 2" xfId="5515"/>
    <cellStyle name="Bad 2 2" xfId="5516"/>
    <cellStyle name="Bad 2 3" xfId="5517"/>
    <cellStyle name="Bad 2 4" xfId="5518"/>
    <cellStyle name="Bad 20" xfId="5519"/>
    <cellStyle name="Bad 20 2" xfId="5520"/>
    <cellStyle name="Bad 20 3" xfId="5521"/>
    <cellStyle name="Bad 21" xfId="5522"/>
    <cellStyle name="Bad 21 2" xfId="5523"/>
    <cellStyle name="Bad 21 3" xfId="5524"/>
    <cellStyle name="Bad 22" xfId="5525"/>
    <cellStyle name="Bad 22 2" xfId="5526"/>
    <cellStyle name="Bad 22 3" xfId="5527"/>
    <cellStyle name="Bad 23" xfId="5528"/>
    <cellStyle name="Bad 23 2" xfId="5529"/>
    <cellStyle name="Bad 23 3" xfId="5530"/>
    <cellStyle name="Bad 24" xfId="5531"/>
    <cellStyle name="Bad 24 2" xfId="5532"/>
    <cellStyle name="Bad 24 3" xfId="5533"/>
    <cellStyle name="Bad 25" xfId="5534"/>
    <cellStyle name="Bad 25 2" xfId="5535"/>
    <cellStyle name="Bad 25 3" xfId="5536"/>
    <cellStyle name="Bad 26" xfId="5537"/>
    <cellStyle name="Bad 26 2" xfId="5538"/>
    <cellStyle name="Bad 26 3" xfId="5539"/>
    <cellStyle name="Bad 3" xfId="5540"/>
    <cellStyle name="Bad 3 2" xfId="5541"/>
    <cellStyle name="Bad 3 3" xfId="5542"/>
    <cellStyle name="Bad 4" xfId="5543"/>
    <cellStyle name="Bad 4 2" xfId="5544"/>
    <cellStyle name="Bad 4 3" xfId="5545"/>
    <cellStyle name="Bad 5" xfId="5546"/>
    <cellStyle name="Bad 5 2" xfId="5547"/>
    <cellStyle name="Bad 5 3" xfId="5548"/>
    <cellStyle name="Bad 6" xfId="5549"/>
    <cellStyle name="Bad 6 2" xfId="5550"/>
    <cellStyle name="Bad 6 3" xfId="5551"/>
    <cellStyle name="Bad 7" xfId="5552"/>
    <cellStyle name="Bad 7 2" xfId="5553"/>
    <cellStyle name="Bad 7 3" xfId="5554"/>
    <cellStyle name="Bad 8" xfId="5555"/>
    <cellStyle name="Bad 8 2" xfId="5556"/>
    <cellStyle name="Bad 8 3" xfId="5557"/>
    <cellStyle name="Bad 9" xfId="5558"/>
    <cellStyle name="Bad 9 2" xfId="5559"/>
    <cellStyle name="Bad 9 3" xfId="5560"/>
    <cellStyle name="Balance" xfId="5561"/>
    <cellStyle name="Balance 2" xfId="5562"/>
    <cellStyle name="Balance 3" xfId="5563"/>
    <cellStyle name="BalanceBold" xfId="5564"/>
    <cellStyle name="BalanceBold 2" xfId="5565"/>
    <cellStyle name="BalanceBold 3" xfId="5566"/>
    <cellStyle name="Berekening" xfId="5567"/>
    <cellStyle name="Berekening 2" xfId="5568"/>
    <cellStyle name="Berekening 3" xfId="5569"/>
    <cellStyle name="Bold" xfId="5570"/>
    <cellStyle name="Bold 2" xfId="5571"/>
    <cellStyle name="Bold 3" xfId="5572"/>
    <cellStyle name="Boldline" xfId="5573"/>
    <cellStyle name="Boldline 2" xfId="5574"/>
    <cellStyle name="Boldline 3" xfId="5575"/>
    <cellStyle name="Border" xfId="5576"/>
    <cellStyle name="Border 2" xfId="5577"/>
    <cellStyle name="Border 3" xfId="5578"/>
    <cellStyle name="BS1" xfId="5579"/>
    <cellStyle name="BS1 2" xfId="5580"/>
    <cellStyle name="BS2" xfId="5581"/>
    <cellStyle name="BS3" xfId="5582"/>
    <cellStyle name="BS3 2" xfId="5583"/>
    <cellStyle name="BS4" xfId="5584"/>
    <cellStyle name="C01_Page_head" xfId="5585"/>
    <cellStyle name="C03_Col head general" xfId="5586"/>
    <cellStyle name="C04_Note col head" xfId="5587"/>
    <cellStyle name="C06_Previous yr col head" xfId="5588"/>
    <cellStyle name="C08_Table text" xfId="5589"/>
    <cellStyle name="C11_Note head" xfId="5590"/>
    <cellStyle name="C14_Current year figs" xfId="5591"/>
    <cellStyle name="C14b_Current Year Figs 3 dec" xfId="5592"/>
    <cellStyle name="C15_Previous year figs" xfId="5593"/>
    <cellStyle name="Calc - White" xfId="5594"/>
    <cellStyle name="Calc Currency (0)" xfId="5595"/>
    <cellStyle name="Calc Currency (0) 2" xfId="5596"/>
    <cellStyle name="Calc Currency (0) 3" xfId="5597"/>
    <cellStyle name="Calc Currency (0) 4" xfId="5598"/>
    <cellStyle name="Calc Currency (2)" xfId="5599"/>
    <cellStyle name="Calc Currency (2) 2" xfId="5600"/>
    <cellStyle name="Calc Currency (2) 3" xfId="5601"/>
    <cellStyle name="Calc Percent (0)" xfId="5602"/>
    <cellStyle name="Calc Percent (0) 2" xfId="5603"/>
    <cellStyle name="Calc Percent (0) 3" xfId="5604"/>
    <cellStyle name="Calc Percent (0) 4" xfId="5605"/>
    <cellStyle name="Calc Percent (1)" xfId="5606"/>
    <cellStyle name="Calc Percent (1) 2" xfId="5607"/>
    <cellStyle name="Calc Percent (1) 3" xfId="5608"/>
    <cellStyle name="Calc Percent (2)" xfId="5609"/>
    <cellStyle name="Calc Percent (2) 2" xfId="5610"/>
    <cellStyle name="Calc Percent (2) 3" xfId="5611"/>
    <cellStyle name="Calc Units (0)" xfId="5612"/>
    <cellStyle name="Calc Units (0) 2" xfId="5613"/>
    <cellStyle name="Calc Units (0) 3" xfId="5614"/>
    <cellStyle name="Calc Units (1)" xfId="5615"/>
    <cellStyle name="Calc Units (1) 2" xfId="5616"/>
    <cellStyle name="Calc Units (1) 3" xfId="5617"/>
    <cellStyle name="Calc Units (1) 4" xfId="5618"/>
    <cellStyle name="Calc Units (2)" xfId="5619"/>
    <cellStyle name="Calc Units (2) 2" xfId="5620"/>
    <cellStyle name="Calc Units (2) 3" xfId="5621"/>
    <cellStyle name="Calculation 10" xfId="5622"/>
    <cellStyle name="Calculation 10 2" xfId="5623"/>
    <cellStyle name="Calculation 10 3" xfId="5624"/>
    <cellStyle name="Calculation 11" xfId="5625"/>
    <cellStyle name="Calculation 11 2" xfId="5626"/>
    <cellStyle name="Calculation 11 3" xfId="5627"/>
    <cellStyle name="Calculation 12" xfId="5628"/>
    <cellStyle name="Calculation 12 2" xfId="5629"/>
    <cellStyle name="Calculation 12 3" xfId="5630"/>
    <cellStyle name="Calculation 13" xfId="5631"/>
    <cellStyle name="Calculation 13 2" xfId="5632"/>
    <cellStyle name="Calculation 13 3" xfId="5633"/>
    <cellStyle name="Calculation 14" xfId="5634"/>
    <cellStyle name="Calculation 14 2" xfId="5635"/>
    <cellStyle name="Calculation 14 3" xfId="5636"/>
    <cellStyle name="Calculation 15" xfId="5637"/>
    <cellStyle name="Calculation 15 2" xfId="5638"/>
    <cellStyle name="Calculation 15 3" xfId="5639"/>
    <cellStyle name="Calculation 16" xfId="5640"/>
    <cellStyle name="Calculation 16 2" xfId="5641"/>
    <cellStyle name="Calculation 16 3" xfId="5642"/>
    <cellStyle name="Calculation 17" xfId="5643"/>
    <cellStyle name="Calculation 17 2" xfId="5644"/>
    <cellStyle name="Calculation 17 3" xfId="5645"/>
    <cellStyle name="Calculation 18" xfId="5646"/>
    <cellStyle name="Calculation 18 2" xfId="5647"/>
    <cellStyle name="Calculation 18 3" xfId="5648"/>
    <cellStyle name="Calculation 19" xfId="5649"/>
    <cellStyle name="Calculation 19 2" xfId="5650"/>
    <cellStyle name="Calculation 19 3" xfId="5651"/>
    <cellStyle name="Calculation 2" xfId="5652"/>
    <cellStyle name="Calculation 2 2" xfId="5653"/>
    <cellStyle name="Calculation 2 3" xfId="5654"/>
    <cellStyle name="Calculation 2 4" xfId="5655"/>
    <cellStyle name="Calculation 20" xfId="5656"/>
    <cellStyle name="Calculation 20 2" xfId="5657"/>
    <cellStyle name="Calculation 20 3" xfId="5658"/>
    <cellStyle name="Calculation 21" xfId="5659"/>
    <cellStyle name="Calculation 21 2" xfId="5660"/>
    <cellStyle name="Calculation 21 3" xfId="5661"/>
    <cellStyle name="Calculation 22" xfId="5662"/>
    <cellStyle name="Calculation 22 2" xfId="5663"/>
    <cellStyle name="Calculation 22 3" xfId="5664"/>
    <cellStyle name="Calculation 23" xfId="5665"/>
    <cellStyle name="Calculation 23 2" xfId="5666"/>
    <cellStyle name="Calculation 23 3" xfId="5667"/>
    <cellStyle name="Calculation 24" xfId="5668"/>
    <cellStyle name="Calculation 24 2" xfId="5669"/>
    <cellStyle name="Calculation 24 3" xfId="5670"/>
    <cellStyle name="Calculation 25" xfId="5671"/>
    <cellStyle name="Calculation 25 2" xfId="5672"/>
    <cellStyle name="Calculation 25 3" xfId="5673"/>
    <cellStyle name="Calculation 26" xfId="5674"/>
    <cellStyle name="Calculation 26 2" xfId="5675"/>
    <cellStyle name="Calculation 26 3" xfId="5676"/>
    <cellStyle name="Calculation 3" xfId="5677"/>
    <cellStyle name="Calculation 3 2" xfId="5678"/>
    <cellStyle name="Calculation 3 3" xfId="5679"/>
    <cellStyle name="Calculation 4" xfId="5680"/>
    <cellStyle name="Calculation 4 2" xfId="5681"/>
    <cellStyle name="Calculation 4 3" xfId="5682"/>
    <cellStyle name="Calculation 5" xfId="5683"/>
    <cellStyle name="Calculation 5 2" xfId="5684"/>
    <cellStyle name="Calculation 5 3" xfId="5685"/>
    <cellStyle name="Calculation 6" xfId="5686"/>
    <cellStyle name="Calculation 6 2" xfId="5687"/>
    <cellStyle name="Calculation 6 3" xfId="5688"/>
    <cellStyle name="Calculation 7" xfId="5689"/>
    <cellStyle name="Calculation 7 2" xfId="5690"/>
    <cellStyle name="Calculation 7 3" xfId="5691"/>
    <cellStyle name="Calculation 8" xfId="5692"/>
    <cellStyle name="Calculation 8 2" xfId="5693"/>
    <cellStyle name="Calculation 8 3" xfId="5694"/>
    <cellStyle name="Calculation 9" xfId="5695"/>
    <cellStyle name="Calculation 9 2" xfId="5696"/>
    <cellStyle name="Calculation 9 3" xfId="5697"/>
    <cellStyle name="Caption" xfId="5698"/>
    <cellStyle name="Caption 2" xfId="5699"/>
    <cellStyle name="CdnOxy" xfId="5700"/>
    <cellStyle name="Check" xfId="5701"/>
    <cellStyle name="Check Cell 10" xfId="5702"/>
    <cellStyle name="Check Cell 10 2" xfId="5703"/>
    <cellStyle name="Check Cell 10 3" xfId="5704"/>
    <cellStyle name="Check Cell 11" xfId="5705"/>
    <cellStyle name="Check Cell 11 2" xfId="5706"/>
    <cellStyle name="Check Cell 11 3" xfId="5707"/>
    <cellStyle name="Check Cell 12" xfId="5708"/>
    <cellStyle name="Check Cell 12 2" xfId="5709"/>
    <cellStyle name="Check Cell 12 3" xfId="5710"/>
    <cellStyle name="Check Cell 13" xfId="5711"/>
    <cellStyle name="Check Cell 13 2" xfId="5712"/>
    <cellStyle name="Check Cell 13 3" xfId="5713"/>
    <cellStyle name="Check Cell 14" xfId="5714"/>
    <cellStyle name="Check Cell 14 2" xfId="5715"/>
    <cellStyle name="Check Cell 14 3" xfId="5716"/>
    <cellStyle name="Check Cell 15" xfId="5717"/>
    <cellStyle name="Check Cell 15 2" xfId="5718"/>
    <cellStyle name="Check Cell 15 3" xfId="5719"/>
    <cellStyle name="Check Cell 16" xfId="5720"/>
    <cellStyle name="Check Cell 16 2" xfId="5721"/>
    <cellStyle name="Check Cell 16 3" xfId="5722"/>
    <cellStyle name="Check Cell 17" xfId="5723"/>
    <cellStyle name="Check Cell 17 2" xfId="5724"/>
    <cellStyle name="Check Cell 17 3" xfId="5725"/>
    <cellStyle name="Check Cell 18" xfId="5726"/>
    <cellStyle name="Check Cell 18 2" xfId="5727"/>
    <cellStyle name="Check Cell 18 3" xfId="5728"/>
    <cellStyle name="Check Cell 19" xfId="5729"/>
    <cellStyle name="Check Cell 19 2" xfId="5730"/>
    <cellStyle name="Check Cell 19 3" xfId="5731"/>
    <cellStyle name="Check Cell 2" xfId="5732"/>
    <cellStyle name="Check Cell 2 2" xfId="5733"/>
    <cellStyle name="Check Cell 2 3" xfId="5734"/>
    <cellStyle name="Check Cell 2 4" xfId="5735"/>
    <cellStyle name="Check Cell 20" xfId="5736"/>
    <cellStyle name="Check Cell 20 2" xfId="5737"/>
    <cellStyle name="Check Cell 20 3" xfId="5738"/>
    <cellStyle name="Check Cell 21" xfId="5739"/>
    <cellStyle name="Check Cell 21 2" xfId="5740"/>
    <cellStyle name="Check Cell 21 3" xfId="5741"/>
    <cellStyle name="Check Cell 22" xfId="5742"/>
    <cellStyle name="Check Cell 22 2" xfId="5743"/>
    <cellStyle name="Check Cell 22 3" xfId="5744"/>
    <cellStyle name="Check Cell 23" xfId="5745"/>
    <cellStyle name="Check Cell 23 2" xfId="5746"/>
    <cellStyle name="Check Cell 23 3" xfId="5747"/>
    <cellStyle name="Check Cell 24" xfId="5748"/>
    <cellStyle name="Check Cell 24 2" xfId="5749"/>
    <cellStyle name="Check Cell 24 3" xfId="5750"/>
    <cellStyle name="Check Cell 25" xfId="5751"/>
    <cellStyle name="Check Cell 25 2" xfId="5752"/>
    <cellStyle name="Check Cell 25 3" xfId="5753"/>
    <cellStyle name="Check Cell 26" xfId="5754"/>
    <cellStyle name="Check Cell 26 2" xfId="5755"/>
    <cellStyle name="Check Cell 26 3" xfId="5756"/>
    <cellStyle name="Check Cell 3" xfId="5757"/>
    <cellStyle name="Check Cell 3 2" xfId="5758"/>
    <cellStyle name="Check Cell 3 3" xfId="5759"/>
    <cellStyle name="Check Cell 4" xfId="5760"/>
    <cellStyle name="Check Cell 4 2" xfId="5761"/>
    <cellStyle name="Check Cell 4 3" xfId="5762"/>
    <cellStyle name="Check Cell 5" xfId="5763"/>
    <cellStyle name="Check Cell 5 2" xfId="5764"/>
    <cellStyle name="Check Cell 5 3" xfId="5765"/>
    <cellStyle name="Check Cell 6" xfId="5766"/>
    <cellStyle name="Check Cell 6 2" xfId="5767"/>
    <cellStyle name="Check Cell 6 3" xfId="5768"/>
    <cellStyle name="Check Cell 7" xfId="5769"/>
    <cellStyle name="Check Cell 7 2" xfId="5770"/>
    <cellStyle name="Check Cell 7 3" xfId="5771"/>
    <cellStyle name="Check Cell 8" xfId="5772"/>
    <cellStyle name="Check Cell 8 2" xfId="5773"/>
    <cellStyle name="Check Cell 8 3" xfId="5774"/>
    <cellStyle name="Check Cell 9" xfId="5775"/>
    <cellStyle name="Check Cell 9 2" xfId="5776"/>
    <cellStyle name="Check Cell 9 3" xfId="5777"/>
    <cellStyle name="Color number" xfId="5778"/>
    <cellStyle name="Column_Title" xfId="5779"/>
    <cellStyle name="Comma [0] 2" xfId="5780"/>
    <cellStyle name="Comma [0]_Attachement 7 Fixed assets disclosure" xfId="5781"/>
    <cellStyle name="Comma [00]" xfId="5782"/>
    <cellStyle name="Comma [00] 2" xfId="5783"/>
    <cellStyle name="Comma [00] 3" xfId="5784"/>
    <cellStyle name="Comma [000]" xfId="5785"/>
    <cellStyle name="Comma 10" xfId="5786"/>
    <cellStyle name="Comma 11" xfId="5787"/>
    <cellStyle name="Comma 119" xfId="5788"/>
    <cellStyle name="Comma 12" xfId="5789"/>
    <cellStyle name="Comma 13" xfId="5790"/>
    <cellStyle name="Comma 14" xfId="5791"/>
    <cellStyle name="Comma 15" xfId="5792"/>
    <cellStyle name="Comma 16" xfId="5793"/>
    <cellStyle name="Comma 16 2" xfId="5794"/>
    <cellStyle name="Comma 17" xfId="5795"/>
    <cellStyle name="Comma 17 2" xfId="5796"/>
    <cellStyle name="Comma 18" xfId="5797"/>
    <cellStyle name="Comma 19" xfId="5798"/>
    <cellStyle name="Comma 2" xfId="5799"/>
    <cellStyle name="Comma 2 2" xfId="5800"/>
    <cellStyle name="Comma 2 2 2" xfId="5801"/>
    <cellStyle name="Comma 2 2 2 2" xfId="5802"/>
    <cellStyle name="Comma 2 2 2 2 2" xfId="5803"/>
    <cellStyle name="Comma 2 2 2 3" xfId="5804"/>
    <cellStyle name="Comma 2 2 3" xfId="5805"/>
    <cellStyle name="Comma 2 2 4" xfId="5806"/>
    <cellStyle name="Comma 2 2 5" xfId="5807"/>
    <cellStyle name="Comma 2 2 6" xfId="5808"/>
    <cellStyle name="Comma 2 3" xfId="5809"/>
    <cellStyle name="Comma 2 4" xfId="5810"/>
    <cellStyle name="Comma 20" xfId="5811"/>
    <cellStyle name="Comma 21" xfId="5812"/>
    <cellStyle name="Comma 22" xfId="5813"/>
    <cellStyle name="Comma 23" xfId="5814"/>
    <cellStyle name="Comma 24" xfId="5815"/>
    <cellStyle name="Comma 25" xfId="5816"/>
    <cellStyle name="Comma 26" xfId="5817"/>
    <cellStyle name="Comma 27" xfId="5818"/>
    <cellStyle name="Comma 27 2" xfId="5819"/>
    <cellStyle name="Comma 28" xfId="5820"/>
    <cellStyle name="Comma 29" xfId="5821"/>
    <cellStyle name="Comma 3" xfId="5822"/>
    <cellStyle name="Comma 3 2" xfId="5823"/>
    <cellStyle name="Comma 3 2 2" xfId="5824"/>
    <cellStyle name="Comma 3 3" xfId="5825"/>
    <cellStyle name="Comma 3 3 2" xfId="5826"/>
    <cellStyle name="Comma 3 4" xfId="5827"/>
    <cellStyle name="Comma 30" xfId="5828"/>
    <cellStyle name="Comma 31" xfId="5829"/>
    <cellStyle name="Comma 32" xfId="5830"/>
    <cellStyle name="Comma 33" xfId="5831"/>
    <cellStyle name="Comma 34" xfId="5832"/>
    <cellStyle name="Comma 35" xfId="5833"/>
    <cellStyle name="Comma 36" xfId="5834"/>
    <cellStyle name="Comma 37" xfId="5835"/>
    <cellStyle name="Comma 38" xfId="5836"/>
    <cellStyle name="Comma 39" xfId="5837"/>
    <cellStyle name="Comma 4" xfId="5838"/>
    <cellStyle name="Comma 4 2" xfId="5839"/>
    <cellStyle name="Comma 4 2 2" xfId="5840"/>
    <cellStyle name="Comma 4 2 2 2" xfId="5841"/>
    <cellStyle name="Comma 4 2 2 3" xfId="5842"/>
    <cellStyle name="Comma 4 3" xfId="5843"/>
    <cellStyle name="Comma 4 3 2" xfId="5844"/>
    <cellStyle name="Comma 4 4" xfId="5845"/>
    <cellStyle name="Comma 4 5" xfId="5846"/>
    <cellStyle name="Comma 40" xfId="5847"/>
    <cellStyle name="Comma 41" xfId="5848"/>
    <cellStyle name="Comma 42" xfId="5849"/>
    <cellStyle name="Comma 43" xfId="5850"/>
    <cellStyle name="Comma 44" xfId="5851"/>
    <cellStyle name="Comma 45" xfId="5852"/>
    <cellStyle name="Comma 46" xfId="5853"/>
    <cellStyle name="Comma 47" xfId="5854"/>
    <cellStyle name="Comma 48" xfId="5855"/>
    <cellStyle name="Comma 49" xfId="5856"/>
    <cellStyle name="Comma 5" xfId="5857"/>
    <cellStyle name="Comma 5 2" xfId="5858"/>
    <cellStyle name="Comma 5 2 2" xfId="5859"/>
    <cellStyle name="Comma 5 3" xfId="5860"/>
    <cellStyle name="Comma 5 3 2" xfId="5861"/>
    <cellStyle name="Comma 5 4" xfId="5862"/>
    <cellStyle name="Comma 5 5" xfId="5863"/>
    <cellStyle name="Comma 50" xfId="5864"/>
    <cellStyle name="Comma 51" xfId="5865"/>
    <cellStyle name="Comma 52" xfId="5866"/>
    <cellStyle name="Comma 53" xfId="5867"/>
    <cellStyle name="Comma 54" xfId="5868"/>
    <cellStyle name="Comma 55" xfId="5869"/>
    <cellStyle name="Comma 56" xfId="5870"/>
    <cellStyle name="Comma 57" xfId="5871"/>
    <cellStyle name="Comma 58" xfId="5872"/>
    <cellStyle name="Comma 59" xfId="5873"/>
    <cellStyle name="Comma 6" xfId="5874"/>
    <cellStyle name="Comma 60" xfId="5875"/>
    <cellStyle name="Comma 61" xfId="5876"/>
    <cellStyle name="Comma 62" xfId="5877"/>
    <cellStyle name="Comma 63" xfId="5878"/>
    <cellStyle name="Comma 64" xfId="5879"/>
    <cellStyle name="Comma 65" xfId="5880"/>
    <cellStyle name="Comma 66" xfId="5881"/>
    <cellStyle name="Comma 67" xfId="5882"/>
    <cellStyle name="Comma 68" xfId="5883"/>
    <cellStyle name="Comma 69" xfId="5884"/>
    <cellStyle name="Comma 7" xfId="5885"/>
    <cellStyle name="Comma 7 2" xfId="5886"/>
    <cellStyle name="Comma 70" xfId="5887"/>
    <cellStyle name="Comma 71" xfId="5888"/>
    <cellStyle name="Comma 72" xfId="5889"/>
    <cellStyle name="Comma 73" xfId="5890"/>
    <cellStyle name="Comma 74" xfId="5891"/>
    <cellStyle name="Comma 75" xfId="5892"/>
    <cellStyle name="Comma 76" xfId="5893"/>
    <cellStyle name="Comma 77" xfId="5894"/>
    <cellStyle name="Comma 78" xfId="5895"/>
    <cellStyle name="Comma 79" xfId="5896"/>
    <cellStyle name="Comma 8" xfId="5897"/>
    <cellStyle name="Comma 80" xfId="5898"/>
    <cellStyle name="Comma 81" xfId="5899"/>
    <cellStyle name="Comma 82" xfId="5900"/>
    <cellStyle name="Comma 83" xfId="5901"/>
    <cellStyle name="Comma 84" xfId="5902"/>
    <cellStyle name="Comma 85" xfId="5903"/>
    <cellStyle name="Comma 86" xfId="5904"/>
    <cellStyle name="Comma 87" xfId="5905"/>
    <cellStyle name="Comma 88" xfId="5906"/>
    <cellStyle name="Comma 89" xfId="5907"/>
    <cellStyle name="Comma 9" xfId="5908"/>
    <cellStyle name="Comma 90" xfId="5909"/>
    <cellStyle name="Comma 91" xfId="5910"/>
    <cellStyle name="Comma 92" xfId="5911"/>
    <cellStyle name="Comma 93" xfId="5912"/>
    <cellStyle name="Comma 94" xfId="5913"/>
    <cellStyle name="Comma 95" xfId="5914"/>
    <cellStyle name="Comma 96" xfId="5915"/>
    <cellStyle name="Comma 96 2" xfId="5916"/>
    <cellStyle name="Comma 97" xfId="5917"/>
    <cellStyle name="Comma 97 2" xfId="5918"/>
    <cellStyle name="Comma 98" xfId="5919"/>
    <cellStyle name="Comma 98 2" xfId="5920"/>
    <cellStyle name="Comma 99" xfId="5921"/>
    <cellStyle name="Comma 99 2" xfId="5922"/>
    <cellStyle name="Comma_040112_расчет авансовых платежей по КПН на 20 января" xfId="5923"/>
    <cellStyle name="Comma0" xfId="5924"/>
    <cellStyle name="CPdollnum" xfId="5925"/>
    <cellStyle name="CPgennum" xfId="5926"/>
    <cellStyle name="cpoilnum" xfId="5927"/>
    <cellStyle name="CPPerCent" xfId="5928"/>
    <cellStyle name="CPpershare" xfId="5929"/>
    <cellStyle name="CPpersharenodoll" xfId="5930"/>
    <cellStyle name="Credit" xfId="5931"/>
    <cellStyle name="Credit subtotal" xfId="5932"/>
    <cellStyle name="Credit Total" xfId="5933"/>
    <cellStyle name="Currency [00]" xfId="5934"/>
    <cellStyle name="Currency [00] 2" xfId="5935"/>
    <cellStyle name="Currency [00] 3" xfId="5936"/>
    <cellStyle name="Currency 10" xfId="5937"/>
    <cellStyle name="Currency 11" xfId="5938"/>
    <cellStyle name="Currency 12" xfId="5939"/>
    <cellStyle name="Currency 13" xfId="5940"/>
    <cellStyle name="Currency 14" xfId="5941"/>
    <cellStyle name="Currency 15" xfId="5942"/>
    <cellStyle name="Currency 16" xfId="5943"/>
    <cellStyle name="Currency 17" xfId="5944"/>
    <cellStyle name="Currency 18" xfId="5945"/>
    <cellStyle name="Currency 19" xfId="5946"/>
    <cellStyle name="Currency 2" xfId="5947"/>
    <cellStyle name="Currency 20" xfId="5948"/>
    <cellStyle name="Currency 21" xfId="5949"/>
    <cellStyle name="Currency 22" xfId="5950"/>
    <cellStyle name="Currency 23" xfId="5951"/>
    <cellStyle name="Currency 24" xfId="5952"/>
    <cellStyle name="Currency 25" xfId="5953"/>
    <cellStyle name="Currency 26" xfId="5954"/>
    <cellStyle name="Currency 27" xfId="5955"/>
    <cellStyle name="Currency 28" xfId="5956"/>
    <cellStyle name="Currency 29" xfId="5957"/>
    <cellStyle name="Currency 3" xfId="5958"/>
    <cellStyle name="Currency 30" xfId="5959"/>
    <cellStyle name="Currency 31" xfId="5960"/>
    <cellStyle name="Currency 32" xfId="5961"/>
    <cellStyle name="Currency 33" xfId="5962"/>
    <cellStyle name="Currency 34" xfId="5963"/>
    <cellStyle name="Currency 35" xfId="5964"/>
    <cellStyle name="Currency 36" xfId="5965"/>
    <cellStyle name="Currency 37" xfId="5966"/>
    <cellStyle name="Currency 38" xfId="5967"/>
    <cellStyle name="Currency 39" xfId="5968"/>
    <cellStyle name="Currency 4" xfId="5969"/>
    <cellStyle name="Currency 40" xfId="5970"/>
    <cellStyle name="Currency 41" xfId="5971"/>
    <cellStyle name="Currency 42" xfId="5972"/>
    <cellStyle name="Currency 43" xfId="5973"/>
    <cellStyle name="Currency 44" xfId="5974"/>
    <cellStyle name="Currency 45" xfId="5975"/>
    <cellStyle name="Currency 46" xfId="5976"/>
    <cellStyle name="Currency 47" xfId="5977"/>
    <cellStyle name="Currency 48" xfId="5978"/>
    <cellStyle name="Currency 49" xfId="5979"/>
    <cellStyle name="Currency 5" xfId="5980"/>
    <cellStyle name="Currency 50" xfId="5981"/>
    <cellStyle name="Currency 51" xfId="5982"/>
    <cellStyle name="Currency 52" xfId="5983"/>
    <cellStyle name="Currency 53" xfId="5984"/>
    <cellStyle name="Currency 54" xfId="5985"/>
    <cellStyle name="Currency 54 2" xfId="5986"/>
    <cellStyle name="Currency 55" xfId="5987"/>
    <cellStyle name="Currency 55 2" xfId="5988"/>
    <cellStyle name="Currency 56" xfId="5989"/>
    <cellStyle name="Currency 56 2" xfId="5990"/>
    <cellStyle name="Currency 57" xfId="5991"/>
    <cellStyle name="Currency 57 2" xfId="5992"/>
    <cellStyle name="Currency 6" xfId="5993"/>
    <cellStyle name="Currency 7" xfId="5994"/>
    <cellStyle name="Currency 8" xfId="5995"/>
    <cellStyle name="Currency 9" xfId="5996"/>
    <cellStyle name="Currency RU" xfId="5997"/>
    <cellStyle name="Currency RU 2" xfId="5998"/>
    <cellStyle name="Currency0" xfId="5999"/>
    <cellStyle name="currentperiod" xfId="6000"/>
    <cellStyle name="Custom - Style8" xfId="6001"/>
    <cellStyle name="Custom - Style8 2" xfId="6002"/>
    <cellStyle name="Custom - Style8 2 2" xfId="6003"/>
    <cellStyle name="Custom - Style8 3" xfId="6004"/>
    <cellStyle name="Data" xfId="6005"/>
    <cellStyle name="Data 2" xfId="6006"/>
    <cellStyle name="Data 3" xfId="6007"/>
    <cellStyle name="DataBold" xfId="6008"/>
    <cellStyle name="DataBold 2" xfId="6009"/>
    <cellStyle name="DataBold 3" xfId="6010"/>
    <cellStyle name="Date" xfId="6011"/>
    <cellStyle name="Date 10" xfId="6012"/>
    <cellStyle name="Date 11" xfId="6013"/>
    <cellStyle name="Date 12" xfId="6014"/>
    <cellStyle name="Date 13" xfId="6015"/>
    <cellStyle name="date 2" xfId="6016"/>
    <cellStyle name="date 2 10" xfId="6017"/>
    <cellStyle name="Date 2 11" xfId="6018"/>
    <cellStyle name="Date 2 12" xfId="6019"/>
    <cellStyle name="Date 2 13" xfId="6020"/>
    <cellStyle name="Date 2 14" xfId="6021"/>
    <cellStyle name="Date 2 15" xfId="6022"/>
    <cellStyle name="Date 2 16" xfId="6023"/>
    <cellStyle name="Date 2 17" xfId="6024"/>
    <cellStyle name="Date 2 18" xfId="6025"/>
    <cellStyle name="Date 2 19" xfId="6026"/>
    <cellStyle name="date 2 2" xfId="6027"/>
    <cellStyle name="Date 2 2 2" xfId="6028"/>
    <cellStyle name="date 2 2 3" xfId="6029"/>
    <cellStyle name="date 2 2 4" xfId="6030"/>
    <cellStyle name="Date 2 20" xfId="6031"/>
    <cellStyle name="Date 2 21" xfId="6032"/>
    <cellStyle name="Date 2 22" xfId="6033"/>
    <cellStyle name="Date 2 23" xfId="6034"/>
    <cellStyle name="Date 2 24" xfId="6035"/>
    <cellStyle name="Date 2 25" xfId="6036"/>
    <cellStyle name="Date 2 26" xfId="6037"/>
    <cellStyle name="Date 2 27" xfId="6038"/>
    <cellStyle name="Date 2 28" xfId="6039"/>
    <cellStyle name="Date 2 29" xfId="6040"/>
    <cellStyle name="date 2 3" xfId="6041"/>
    <cellStyle name="Date 2 30" xfId="6042"/>
    <cellStyle name="Date 2 31" xfId="6043"/>
    <cellStyle name="Date 2 32" xfId="6044"/>
    <cellStyle name="Date 2 33" xfId="6045"/>
    <cellStyle name="Date 2 34" xfId="6046"/>
    <cellStyle name="Date 2 35" xfId="6047"/>
    <cellStyle name="Date 2 36" xfId="6048"/>
    <cellStyle name="Date 2 37" xfId="6049"/>
    <cellStyle name="Date 2 38" xfId="6050"/>
    <cellStyle name="Date 2 39" xfId="6051"/>
    <cellStyle name="date 2 4" xfId="6052"/>
    <cellStyle name="Date 2 40" xfId="6053"/>
    <cellStyle name="Date 2 41" xfId="6054"/>
    <cellStyle name="Date 2 42" xfId="6055"/>
    <cellStyle name="Date 2 43" xfId="6056"/>
    <cellStyle name="date 2 44" xfId="6057"/>
    <cellStyle name="date 2 45" xfId="6058"/>
    <cellStyle name="date 2 46" xfId="6059"/>
    <cellStyle name="date 2 47" xfId="6060"/>
    <cellStyle name="date 2 48" xfId="6061"/>
    <cellStyle name="date 2 49" xfId="6062"/>
    <cellStyle name="date 2 5" xfId="6063"/>
    <cellStyle name="date 2 50" xfId="6064"/>
    <cellStyle name="date 2 51" xfId="6065"/>
    <cellStyle name="date 2 52" xfId="6066"/>
    <cellStyle name="date 2 53" xfId="6067"/>
    <cellStyle name="date 2 54" xfId="6068"/>
    <cellStyle name="date 2 55" xfId="6069"/>
    <cellStyle name="date 2 56" xfId="6070"/>
    <cellStyle name="date 2 57" xfId="6071"/>
    <cellStyle name="date 2 58" xfId="6072"/>
    <cellStyle name="Date 2 59" xfId="6073"/>
    <cellStyle name="Date 2 6" xfId="6074"/>
    <cellStyle name="Date 2 60" xfId="6075"/>
    <cellStyle name="Date 2 61" xfId="6076"/>
    <cellStyle name="Date 2 62" xfId="6077"/>
    <cellStyle name="date 2 63" xfId="6078"/>
    <cellStyle name="date 2 64" xfId="6079"/>
    <cellStyle name="date 2 65" xfId="6080"/>
    <cellStyle name="date 2 66" xfId="6081"/>
    <cellStyle name="date 2 67" xfId="6082"/>
    <cellStyle name="date 2 68" xfId="6083"/>
    <cellStyle name="date 2 69" xfId="6084"/>
    <cellStyle name="Date 2 7" xfId="6085"/>
    <cellStyle name="date 2 70" xfId="6086"/>
    <cellStyle name="date 2 71" xfId="6087"/>
    <cellStyle name="date 2 72" xfId="6088"/>
    <cellStyle name="date 2 73" xfId="6089"/>
    <cellStyle name="date 2 74" xfId="6090"/>
    <cellStyle name="date 2 75" xfId="6091"/>
    <cellStyle name="date 2 76" xfId="6092"/>
    <cellStyle name="date 2 77" xfId="6093"/>
    <cellStyle name="date 2 78" xfId="6094"/>
    <cellStyle name="date 2 79" xfId="6095"/>
    <cellStyle name="date 2 8" xfId="6096"/>
    <cellStyle name="date 2 80" xfId="6097"/>
    <cellStyle name="date 2 81" xfId="6098"/>
    <cellStyle name="date 2 9" xfId="6099"/>
    <cellStyle name="Date 3" xfId="6100"/>
    <cellStyle name="Date 3 2" xfId="6101"/>
    <cellStyle name="Date 3 3" xfId="6102"/>
    <cellStyle name="Date 4" xfId="6103"/>
    <cellStyle name="Date 5" xfId="6104"/>
    <cellStyle name="Date 6" xfId="6105"/>
    <cellStyle name="Date 7" xfId="6106"/>
    <cellStyle name="Date 8" xfId="6107"/>
    <cellStyle name="Date 9" xfId="6108"/>
    <cellStyle name="Date Short" xfId="6109"/>
    <cellStyle name="Date Short 2" xfId="6110"/>
    <cellStyle name="Date Short 2 2" xfId="6111"/>
    <cellStyle name="Date Short 2 2 2" xfId="6112"/>
    <cellStyle name="Date Short 2 2 2 2" xfId="6113"/>
    <cellStyle name="Date without year" xfId="6114"/>
    <cellStyle name="Debit" xfId="6115"/>
    <cellStyle name="Debit subtotal" xfId="6116"/>
    <cellStyle name="Debit Total" xfId="6117"/>
    <cellStyle name="DELTA" xfId="6118"/>
    <cellStyle name="DELTA 2" xfId="6119"/>
    <cellStyle name="Details" xfId="6120"/>
    <cellStyle name="Details 2" xfId="6121"/>
    <cellStyle name="Details 2 2" xfId="6122"/>
    <cellStyle name="Details 2 3" xfId="6123"/>
    <cellStyle name="Details 3" xfId="6124"/>
    <cellStyle name="Details 4" xfId="6125"/>
    <cellStyle name="Dezimal [0]_Bal sheet - Liab. IHSW" xfId="6126"/>
    <cellStyle name="Dezimal_Bal sheet - Liab. IHSW" xfId="6127"/>
    <cellStyle name="dollars" xfId="6128"/>
    <cellStyle name="E&amp;Y House" xfId="6129"/>
    <cellStyle name="E&amp;Y House 2" xfId="6130"/>
    <cellStyle name="E&amp;Y House 3" xfId="6131"/>
    <cellStyle name="E&amp;Y House 4" xfId="6132"/>
    <cellStyle name="Enter Currency (0)" xfId="6133"/>
    <cellStyle name="Enter Currency (0) 2" xfId="6134"/>
    <cellStyle name="Enter Currency (0) 3" xfId="6135"/>
    <cellStyle name="Enter Currency (2)" xfId="6136"/>
    <cellStyle name="Enter Currency (2) 2" xfId="6137"/>
    <cellStyle name="Enter Currency (2) 3" xfId="6138"/>
    <cellStyle name="Enter Units (0)" xfId="6139"/>
    <cellStyle name="Enter Units (0) 2" xfId="6140"/>
    <cellStyle name="Enter Units (0) 3" xfId="6141"/>
    <cellStyle name="Enter Units (1)" xfId="6142"/>
    <cellStyle name="Enter Units (1) 2" xfId="6143"/>
    <cellStyle name="Enter Units (1) 3" xfId="6144"/>
    <cellStyle name="Enter Units (1) 4" xfId="6145"/>
    <cellStyle name="Enter Units (2)" xfId="6146"/>
    <cellStyle name="Enter Units (2) 2" xfId="6147"/>
    <cellStyle name="Enter Units (2) 3" xfId="6148"/>
    <cellStyle name="Euro" xfId="6149"/>
    <cellStyle name="Euro 2" xfId="6150"/>
    <cellStyle name="Euro 3" xfId="6151"/>
    <cellStyle name="Euro 4" xfId="6152"/>
    <cellStyle name="Euro 5" xfId="6153"/>
    <cellStyle name="Euro 5 2" xfId="6154"/>
    <cellStyle name="Euro 5 3" xfId="6155"/>
    <cellStyle name="Euro 6" xfId="6156"/>
    <cellStyle name="Euro 7" xfId="6157"/>
    <cellStyle name="Euro 8" xfId="6158"/>
    <cellStyle name="Explanatory Text 10" xfId="6159"/>
    <cellStyle name="Explanatory Text 10 2" xfId="6160"/>
    <cellStyle name="Explanatory Text 10 3" xfId="6161"/>
    <cellStyle name="Explanatory Text 11" xfId="6162"/>
    <cellStyle name="Explanatory Text 11 2" xfId="6163"/>
    <cellStyle name="Explanatory Text 11 3" xfId="6164"/>
    <cellStyle name="Explanatory Text 12" xfId="6165"/>
    <cellStyle name="Explanatory Text 12 2" xfId="6166"/>
    <cellStyle name="Explanatory Text 12 3" xfId="6167"/>
    <cellStyle name="Explanatory Text 13" xfId="6168"/>
    <cellStyle name="Explanatory Text 13 2" xfId="6169"/>
    <cellStyle name="Explanatory Text 13 3" xfId="6170"/>
    <cellStyle name="Explanatory Text 14" xfId="6171"/>
    <cellStyle name="Explanatory Text 14 2" xfId="6172"/>
    <cellStyle name="Explanatory Text 14 3" xfId="6173"/>
    <cellStyle name="Explanatory Text 15" xfId="6174"/>
    <cellStyle name="Explanatory Text 15 2" xfId="6175"/>
    <cellStyle name="Explanatory Text 15 3" xfId="6176"/>
    <cellStyle name="Explanatory Text 16" xfId="6177"/>
    <cellStyle name="Explanatory Text 16 2" xfId="6178"/>
    <cellStyle name="Explanatory Text 16 3" xfId="6179"/>
    <cellStyle name="Explanatory Text 17" xfId="6180"/>
    <cellStyle name="Explanatory Text 17 2" xfId="6181"/>
    <cellStyle name="Explanatory Text 17 3" xfId="6182"/>
    <cellStyle name="Explanatory Text 18" xfId="6183"/>
    <cellStyle name="Explanatory Text 18 2" xfId="6184"/>
    <cellStyle name="Explanatory Text 18 3" xfId="6185"/>
    <cellStyle name="Explanatory Text 19" xfId="6186"/>
    <cellStyle name="Explanatory Text 19 2" xfId="6187"/>
    <cellStyle name="Explanatory Text 19 3" xfId="6188"/>
    <cellStyle name="Explanatory Text 2" xfId="6189"/>
    <cellStyle name="Explanatory Text 2 2" xfId="6190"/>
    <cellStyle name="Explanatory Text 2 3" xfId="6191"/>
    <cellStyle name="Explanatory Text 2 4" xfId="6192"/>
    <cellStyle name="Explanatory Text 20" xfId="6193"/>
    <cellStyle name="Explanatory Text 20 2" xfId="6194"/>
    <cellStyle name="Explanatory Text 20 3" xfId="6195"/>
    <cellStyle name="Explanatory Text 21" xfId="6196"/>
    <cellStyle name="Explanatory Text 21 2" xfId="6197"/>
    <cellStyle name="Explanatory Text 21 3" xfId="6198"/>
    <cellStyle name="Explanatory Text 22" xfId="6199"/>
    <cellStyle name="Explanatory Text 22 2" xfId="6200"/>
    <cellStyle name="Explanatory Text 22 3" xfId="6201"/>
    <cellStyle name="Explanatory Text 23" xfId="6202"/>
    <cellStyle name="Explanatory Text 23 2" xfId="6203"/>
    <cellStyle name="Explanatory Text 23 3" xfId="6204"/>
    <cellStyle name="Explanatory Text 24" xfId="6205"/>
    <cellStyle name="Explanatory Text 24 2" xfId="6206"/>
    <cellStyle name="Explanatory Text 24 3" xfId="6207"/>
    <cellStyle name="Explanatory Text 25" xfId="6208"/>
    <cellStyle name="Explanatory Text 25 2" xfId="6209"/>
    <cellStyle name="Explanatory Text 25 3" xfId="6210"/>
    <cellStyle name="Explanatory Text 26" xfId="6211"/>
    <cellStyle name="Explanatory Text 26 2" xfId="6212"/>
    <cellStyle name="Explanatory Text 26 3" xfId="6213"/>
    <cellStyle name="Explanatory Text 3" xfId="6214"/>
    <cellStyle name="Explanatory Text 3 2" xfId="6215"/>
    <cellStyle name="Explanatory Text 3 3" xfId="6216"/>
    <cellStyle name="Explanatory Text 4" xfId="6217"/>
    <cellStyle name="Explanatory Text 4 2" xfId="6218"/>
    <cellStyle name="Explanatory Text 4 3" xfId="6219"/>
    <cellStyle name="Explanatory Text 5" xfId="6220"/>
    <cellStyle name="Explanatory Text 5 2" xfId="6221"/>
    <cellStyle name="Explanatory Text 5 3" xfId="6222"/>
    <cellStyle name="Explanatory Text 6" xfId="6223"/>
    <cellStyle name="Explanatory Text 6 2" xfId="6224"/>
    <cellStyle name="Explanatory Text 6 3" xfId="6225"/>
    <cellStyle name="Explanatory Text 7" xfId="6226"/>
    <cellStyle name="Explanatory Text 7 2" xfId="6227"/>
    <cellStyle name="Explanatory Text 7 3" xfId="6228"/>
    <cellStyle name="Explanatory Text 8" xfId="6229"/>
    <cellStyle name="Explanatory Text 8 2" xfId="6230"/>
    <cellStyle name="Explanatory Text 8 3" xfId="6231"/>
    <cellStyle name="Explanatory Text 9" xfId="6232"/>
    <cellStyle name="Explanatory Text 9 2" xfId="6233"/>
    <cellStyle name="Explanatory Text 9 3" xfId="6234"/>
    <cellStyle name="EYColumnHeading" xfId="6235"/>
    <cellStyle name="EYColumnHeading 2" xfId="6236"/>
    <cellStyle name="EYColumnHeading 3" xfId="6237"/>
    <cellStyle name="EYHeader1" xfId="6238"/>
    <cellStyle name="EYHeader1 2" xfId="6239"/>
    <cellStyle name="EYHeader1 3" xfId="6240"/>
    <cellStyle name="EYHeader2" xfId="6241"/>
    <cellStyle name="EYInputValue" xfId="6242"/>
    <cellStyle name="EYNormal" xfId="6243"/>
    <cellStyle name="EYtext" xfId="6244"/>
    <cellStyle name="EYtext 2" xfId="6245"/>
    <cellStyle name="EYtext 3" xfId="6246"/>
    <cellStyle name="Fixed" xfId="6247"/>
    <cellStyle name="footer" xfId="6248"/>
    <cellStyle name="footnote" xfId="6249"/>
    <cellStyle name="From" xfId="6250"/>
    <cellStyle name="FSTitle" xfId="6251"/>
    <cellStyle name="FSTitle 2" xfId="6252"/>
    <cellStyle name="G03_Text" xfId="6253"/>
    <cellStyle name="Gekoppelde cel" xfId="6254"/>
    <cellStyle name="Gekoppelde cel 2" xfId="6255"/>
    <cellStyle name="Gekoppelde cel 3" xfId="6256"/>
    <cellStyle name="Gen2dec" xfId="6257"/>
    <cellStyle name="gennumbers" xfId="6258"/>
    <cellStyle name="gennumdollar" xfId="6259"/>
    <cellStyle name="Goed" xfId="6260"/>
    <cellStyle name="Goed 2" xfId="6261"/>
    <cellStyle name="Goed 3" xfId="6262"/>
    <cellStyle name="Good 10" xfId="6263"/>
    <cellStyle name="Good 10 2" xfId="6264"/>
    <cellStyle name="Good 10 3" xfId="6265"/>
    <cellStyle name="Good 11" xfId="6266"/>
    <cellStyle name="Good 11 2" xfId="6267"/>
    <cellStyle name="Good 11 3" xfId="6268"/>
    <cellStyle name="Good 12" xfId="6269"/>
    <cellStyle name="Good 12 2" xfId="6270"/>
    <cellStyle name="Good 12 3" xfId="6271"/>
    <cellStyle name="Good 13" xfId="6272"/>
    <cellStyle name="Good 13 2" xfId="6273"/>
    <cellStyle name="Good 13 3" xfId="6274"/>
    <cellStyle name="Good 14" xfId="6275"/>
    <cellStyle name="Good 14 2" xfId="6276"/>
    <cellStyle name="Good 14 3" xfId="6277"/>
    <cellStyle name="Good 15" xfId="6278"/>
    <cellStyle name="Good 15 2" xfId="6279"/>
    <cellStyle name="Good 15 3" xfId="6280"/>
    <cellStyle name="Good 16" xfId="6281"/>
    <cellStyle name="Good 16 2" xfId="6282"/>
    <cellStyle name="Good 16 3" xfId="6283"/>
    <cellStyle name="Good 17" xfId="6284"/>
    <cellStyle name="Good 17 2" xfId="6285"/>
    <cellStyle name="Good 17 3" xfId="6286"/>
    <cellStyle name="Good 18" xfId="6287"/>
    <cellStyle name="Good 18 2" xfId="6288"/>
    <cellStyle name="Good 18 3" xfId="6289"/>
    <cellStyle name="Good 19" xfId="6290"/>
    <cellStyle name="Good 19 2" xfId="6291"/>
    <cellStyle name="Good 19 3" xfId="6292"/>
    <cellStyle name="Good 2" xfId="6293"/>
    <cellStyle name="Good 2 2" xfId="6294"/>
    <cellStyle name="Good 2 3" xfId="6295"/>
    <cellStyle name="Good 2 4" xfId="6296"/>
    <cellStyle name="Good 20" xfId="6297"/>
    <cellStyle name="Good 20 2" xfId="6298"/>
    <cellStyle name="Good 20 3" xfId="6299"/>
    <cellStyle name="Good 21" xfId="6300"/>
    <cellStyle name="Good 21 2" xfId="6301"/>
    <cellStyle name="Good 21 3" xfId="6302"/>
    <cellStyle name="Good 22" xfId="6303"/>
    <cellStyle name="Good 22 2" xfId="6304"/>
    <cellStyle name="Good 22 3" xfId="6305"/>
    <cellStyle name="Good 23" xfId="6306"/>
    <cellStyle name="Good 23 2" xfId="6307"/>
    <cellStyle name="Good 23 3" xfId="6308"/>
    <cellStyle name="Good 24" xfId="6309"/>
    <cellStyle name="Good 24 2" xfId="6310"/>
    <cellStyle name="Good 24 3" xfId="6311"/>
    <cellStyle name="Good 25" xfId="6312"/>
    <cellStyle name="Good 25 2" xfId="6313"/>
    <cellStyle name="Good 25 3" xfId="6314"/>
    <cellStyle name="Good 26" xfId="6315"/>
    <cellStyle name="Good 26 2" xfId="6316"/>
    <cellStyle name="Good 26 3" xfId="6317"/>
    <cellStyle name="Good 3" xfId="6318"/>
    <cellStyle name="Good 3 2" xfId="6319"/>
    <cellStyle name="Good 3 3" xfId="6320"/>
    <cellStyle name="Good 4" xfId="6321"/>
    <cellStyle name="Good 4 2" xfId="6322"/>
    <cellStyle name="Good 4 3" xfId="6323"/>
    <cellStyle name="Good 5" xfId="6324"/>
    <cellStyle name="Good 5 2" xfId="6325"/>
    <cellStyle name="Good 5 3" xfId="6326"/>
    <cellStyle name="Good 6" xfId="6327"/>
    <cellStyle name="Good 6 2" xfId="6328"/>
    <cellStyle name="Good 6 3" xfId="6329"/>
    <cellStyle name="Good 7" xfId="6330"/>
    <cellStyle name="Good 7 2" xfId="6331"/>
    <cellStyle name="Good 7 3" xfId="6332"/>
    <cellStyle name="Good 8" xfId="6333"/>
    <cellStyle name="Good 8 2" xfId="6334"/>
    <cellStyle name="Good 8 3" xfId="6335"/>
    <cellStyle name="Good 9" xfId="6336"/>
    <cellStyle name="Good 9 2" xfId="6337"/>
    <cellStyle name="Good 9 3" xfId="6338"/>
    <cellStyle name="Grey" xfId="6339"/>
    <cellStyle name="Grey 2" xfId="6340"/>
    <cellStyle name="Header" xfId="6341"/>
    <cellStyle name="Header1" xfId="6342"/>
    <cellStyle name="Header1 2" xfId="6343"/>
    <cellStyle name="Header1 2 2" xfId="6344"/>
    <cellStyle name="Header1 2 3" xfId="6345"/>
    <cellStyle name="Header1 3" xfId="6346"/>
    <cellStyle name="Header1 3 2" xfId="6347"/>
    <cellStyle name="Header1 3 3" xfId="6348"/>
    <cellStyle name="Header1 4" xfId="6349"/>
    <cellStyle name="Header1 4 2" xfId="6350"/>
    <cellStyle name="Header1 4 3" xfId="6351"/>
    <cellStyle name="Header1 5" xfId="6352"/>
    <cellStyle name="Header1 6" xfId="6353"/>
    <cellStyle name="Header1 7" xfId="6354"/>
    <cellStyle name="Header2" xfId="6355"/>
    <cellStyle name="Header2 2" xfId="6356"/>
    <cellStyle name="Header2 3" xfId="6357"/>
    <cellStyle name="Header2 4" xfId="6358"/>
    <cellStyle name="HeaderBig" xfId="6359"/>
    <cellStyle name="HeaderBig 2" xfId="6360"/>
    <cellStyle name="HeaderBig 3" xfId="6361"/>
    <cellStyle name="Heading" xfId="6362"/>
    <cellStyle name="Heading 1 10" xfId="6363"/>
    <cellStyle name="Heading 1 10 2" xfId="6364"/>
    <cellStyle name="Heading 1 10 3" xfId="6365"/>
    <cellStyle name="Heading 1 11" xfId="6366"/>
    <cellStyle name="Heading 1 11 2" xfId="6367"/>
    <cellStyle name="Heading 1 11 3" xfId="6368"/>
    <cellStyle name="Heading 1 12" xfId="6369"/>
    <cellStyle name="Heading 1 12 2" xfId="6370"/>
    <cellStyle name="Heading 1 12 3" xfId="6371"/>
    <cellStyle name="Heading 1 13" xfId="6372"/>
    <cellStyle name="Heading 1 13 2" xfId="6373"/>
    <cellStyle name="Heading 1 13 3" xfId="6374"/>
    <cellStyle name="Heading 1 14" xfId="6375"/>
    <cellStyle name="Heading 1 14 2" xfId="6376"/>
    <cellStyle name="Heading 1 14 3" xfId="6377"/>
    <cellStyle name="Heading 1 15" xfId="6378"/>
    <cellStyle name="Heading 1 15 2" xfId="6379"/>
    <cellStyle name="Heading 1 15 3" xfId="6380"/>
    <cellStyle name="Heading 1 16" xfId="6381"/>
    <cellStyle name="Heading 1 16 2" xfId="6382"/>
    <cellStyle name="Heading 1 16 3" xfId="6383"/>
    <cellStyle name="Heading 1 17" xfId="6384"/>
    <cellStyle name="Heading 1 17 2" xfId="6385"/>
    <cellStyle name="Heading 1 17 3" xfId="6386"/>
    <cellStyle name="Heading 1 18" xfId="6387"/>
    <cellStyle name="Heading 1 18 2" xfId="6388"/>
    <cellStyle name="Heading 1 18 3" xfId="6389"/>
    <cellStyle name="Heading 1 19" xfId="6390"/>
    <cellStyle name="Heading 1 19 2" xfId="6391"/>
    <cellStyle name="Heading 1 19 3" xfId="6392"/>
    <cellStyle name="Heading 1 2" xfId="6393"/>
    <cellStyle name="Heading 1 2 2" xfId="6394"/>
    <cellStyle name="Heading 1 2 3" xfId="6395"/>
    <cellStyle name="Heading 1 2 4" xfId="6396"/>
    <cellStyle name="Heading 1 20" xfId="6397"/>
    <cellStyle name="Heading 1 20 2" xfId="6398"/>
    <cellStyle name="Heading 1 20 3" xfId="6399"/>
    <cellStyle name="Heading 1 21" xfId="6400"/>
    <cellStyle name="Heading 1 21 2" xfId="6401"/>
    <cellStyle name="Heading 1 21 3" xfId="6402"/>
    <cellStyle name="Heading 1 22" xfId="6403"/>
    <cellStyle name="Heading 1 22 2" xfId="6404"/>
    <cellStyle name="Heading 1 22 3" xfId="6405"/>
    <cellStyle name="Heading 1 23" xfId="6406"/>
    <cellStyle name="Heading 1 23 2" xfId="6407"/>
    <cellStyle name="Heading 1 23 3" xfId="6408"/>
    <cellStyle name="Heading 1 24" xfId="6409"/>
    <cellStyle name="Heading 1 24 2" xfId="6410"/>
    <cellStyle name="Heading 1 24 3" xfId="6411"/>
    <cellStyle name="Heading 1 25" xfId="6412"/>
    <cellStyle name="Heading 1 25 2" xfId="6413"/>
    <cellStyle name="Heading 1 25 3" xfId="6414"/>
    <cellStyle name="Heading 1 26" xfId="6415"/>
    <cellStyle name="Heading 1 26 2" xfId="6416"/>
    <cellStyle name="Heading 1 26 3" xfId="6417"/>
    <cellStyle name="Heading 1 3" xfId="6418"/>
    <cellStyle name="Heading 1 3 2" xfId="6419"/>
    <cellStyle name="Heading 1 3 3" xfId="6420"/>
    <cellStyle name="Heading 1 4" xfId="6421"/>
    <cellStyle name="Heading 1 4 2" xfId="6422"/>
    <cellStyle name="Heading 1 4 3" xfId="6423"/>
    <cellStyle name="Heading 1 5" xfId="6424"/>
    <cellStyle name="Heading 1 5 2" xfId="6425"/>
    <cellStyle name="Heading 1 5 3" xfId="6426"/>
    <cellStyle name="Heading 1 6" xfId="6427"/>
    <cellStyle name="Heading 1 6 2" xfId="6428"/>
    <cellStyle name="Heading 1 6 3" xfId="6429"/>
    <cellStyle name="Heading 1 7" xfId="6430"/>
    <cellStyle name="Heading 1 7 2" xfId="6431"/>
    <cellStyle name="Heading 1 7 3" xfId="6432"/>
    <cellStyle name="Heading 1 8" xfId="6433"/>
    <cellStyle name="Heading 1 8 2" xfId="6434"/>
    <cellStyle name="Heading 1 8 3" xfId="6435"/>
    <cellStyle name="Heading 1 9" xfId="6436"/>
    <cellStyle name="Heading 1 9 2" xfId="6437"/>
    <cellStyle name="Heading 1 9 3" xfId="6438"/>
    <cellStyle name="Heading 2" xfId="6439"/>
    <cellStyle name="Heading 2 10" xfId="6440"/>
    <cellStyle name="Heading 2 10 2" xfId="6441"/>
    <cellStyle name="Heading 2 10 3" xfId="6442"/>
    <cellStyle name="Heading 2 11" xfId="6443"/>
    <cellStyle name="Heading 2 11 2" xfId="6444"/>
    <cellStyle name="Heading 2 11 3" xfId="6445"/>
    <cellStyle name="Heading 2 12" xfId="6446"/>
    <cellStyle name="Heading 2 12 2" xfId="6447"/>
    <cellStyle name="Heading 2 12 3" xfId="6448"/>
    <cellStyle name="Heading 2 13" xfId="6449"/>
    <cellStyle name="Heading 2 13 2" xfId="6450"/>
    <cellStyle name="Heading 2 13 3" xfId="6451"/>
    <cellStyle name="Heading 2 14" xfId="6452"/>
    <cellStyle name="Heading 2 14 2" xfId="6453"/>
    <cellStyle name="Heading 2 14 3" xfId="6454"/>
    <cellStyle name="Heading 2 15" xfId="6455"/>
    <cellStyle name="Heading 2 15 2" xfId="6456"/>
    <cellStyle name="Heading 2 15 3" xfId="6457"/>
    <cellStyle name="Heading 2 16" xfId="6458"/>
    <cellStyle name="Heading 2 16 2" xfId="6459"/>
    <cellStyle name="Heading 2 16 3" xfId="6460"/>
    <cellStyle name="Heading 2 17" xfId="6461"/>
    <cellStyle name="Heading 2 17 2" xfId="6462"/>
    <cellStyle name="Heading 2 17 3" xfId="6463"/>
    <cellStyle name="Heading 2 18" xfId="6464"/>
    <cellStyle name="Heading 2 18 2" xfId="6465"/>
    <cellStyle name="Heading 2 18 3" xfId="6466"/>
    <cellStyle name="Heading 2 19" xfId="6467"/>
    <cellStyle name="Heading 2 19 2" xfId="6468"/>
    <cellStyle name="Heading 2 19 3" xfId="6469"/>
    <cellStyle name="Heading 2 2" xfId="6470"/>
    <cellStyle name="Heading 2 2 2" xfId="6471"/>
    <cellStyle name="Heading 2 2 3" xfId="6472"/>
    <cellStyle name="Heading 2 2 4" xfId="6473"/>
    <cellStyle name="Heading 2 20" xfId="6474"/>
    <cellStyle name="Heading 2 20 2" xfId="6475"/>
    <cellStyle name="Heading 2 20 3" xfId="6476"/>
    <cellStyle name="Heading 2 21" xfId="6477"/>
    <cellStyle name="Heading 2 21 2" xfId="6478"/>
    <cellStyle name="Heading 2 21 3" xfId="6479"/>
    <cellStyle name="Heading 2 22" xfId="6480"/>
    <cellStyle name="Heading 2 22 2" xfId="6481"/>
    <cellStyle name="Heading 2 22 3" xfId="6482"/>
    <cellStyle name="Heading 2 23" xfId="6483"/>
    <cellStyle name="Heading 2 23 2" xfId="6484"/>
    <cellStyle name="Heading 2 23 3" xfId="6485"/>
    <cellStyle name="Heading 2 24" xfId="6486"/>
    <cellStyle name="Heading 2 24 2" xfId="6487"/>
    <cellStyle name="Heading 2 24 3" xfId="6488"/>
    <cellStyle name="Heading 2 25" xfId="6489"/>
    <cellStyle name="Heading 2 25 2" xfId="6490"/>
    <cellStyle name="Heading 2 25 3" xfId="6491"/>
    <cellStyle name="Heading 2 26" xfId="6492"/>
    <cellStyle name="Heading 2 26 2" xfId="6493"/>
    <cellStyle name="Heading 2 26 3" xfId="6494"/>
    <cellStyle name="Heading 2 3" xfId="6495"/>
    <cellStyle name="Heading 2 3 2" xfId="6496"/>
    <cellStyle name="Heading 2 3 3" xfId="6497"/>
    <cellStyle name="Heading 2 4" xfId="6498"/>
    <cellStyle name="Heading 2 4 2" xfId="6499"/>
    <cellStyle name="Heading 2 4 3" xfId="6500"/>
    <cellStyle name="Heading 2 5" xfId="6501"/>
    <cellStyle name="Heading 2 5 2" xfId="6502"/>
    <cellStyle name="Heading 2 5 3" xfId="6503"/>
    <cellStyle name="Heading 2 6" xfId="6504"/>
    <cellStyle name="Heading 2 6 2" xfId="6505"/>
    <cellStyle name="Heading 2 6 3" xfId="6506"/>
    <cellStyle name="Heading 2 7" xfId="6507"/>
    <cellStyle name="Heading 2 7 2" xfId="6508"/>
    <cellStyle name="Heading 2 7 3" xfId="6509"/>
    <cellStyle name="Heading 2 8" xfId="6510"/>
    <cellStyle name="Heading 2 8 2" xfId="6511"/>
    <cellStyle name="Heading 2 8 3" xfId="6512"/>
    <cellStyle name="Heading 2 9" xfId="6513"/>
    <cellStyle name="Heading 2 9 2" xfId="6514"/>
    <cellStyle name="Heading 2 9 3" xfId="6515"/>
    <cellStyle name="Heading 3" xfId="6516"/>
    <cellStyle name="Heading 3 10" xfId="6517"/>
    <cellStyle name="Heading 3 10 2" xfId="6518"/>
    <cellStyle name="Heading 3 10 3" xfId="6519"/>
    <cellStyle name="Heading 3 11" xfId="6520"/>
    <cellStyle name="Heading 3 11 2" xfId="6521"/>
    <cellStyle name="Heading 3 11 3" xfId="6522"/>
    <cellStyle name="Heading 3 12" xfId="6523"/>
    <cellStyle name="Heading 3 12 2" xfId="6524"/>
    <cellStyle name="Heading 3 12 3" xfId="6525"/>
    <cellStyle name="Heading 3 13" xfId="6526"/>
    <cellStyle name="Heading 3 13 2" xfId="6527"/>
    <cellStyle name="Heading 3 13 3" xfId="6528"/>
    <cellStyle name="Heading 3 14" xfId="6529"/>
    <cellStyle name="Heading 3 14 2" xfId="6530"/>
    <cellStyle name="Heading 3 14 3" xfId="6531"/>
    <cellStyle name="Heading 3 15" xfId="6532"/>
    <cellStyle name="Heading 3 15 2" xfId="6533"/>
    <cellStyle name="Heading 3 15 3" xfId="6534"/>
    <cellStyle name="Heading 3 16" xfId="6535"/>
    <cellStyle name="Heading 3 16 2" xfId="6536"/>
    <cellStyle name="Heading 3 16 3" xfId="6537"/>
    <cellStyle name="Heading 3 17" xfId="6538"/>
    <cellStyle name="Heading 3 17 2" xfId="6539"/>
    <cellStyle name="Heading 3 17 3" xfId="6540"/>
    <cellStyle name="Heading 3 18" xfId="6541"/>
    <cellStyle name="Heading 3 18 2" xfId="6542"/>
    <cellStyle name="Heading 3 18 3" xfId="6543"/>
    <cellStyle name="Heading 3 19" xfId="6544"/>
    <cellStyle name="Heading 3 19 2" xfId="6545"/>
    <cellStyle name="Heading 3 19 3" xfId="6546"/>
    <cellStyle name="Heading 3 2" xfId="6547"/>
    <cellStyle name="Heading 3 2 2" xfId="6548"/>
    <cellStyle name="Heading 3 2 3" xfId="6549"/>
    <cellStyle name="Heading 3 2 4" xfId="6550"/>
    <cellStyle name="Heading 3 20" xfId="6551"/>
    <cellStyle name="Heading 3 20 2" xfId="6552"/>
    <cellStyle name="Heading 3 20 3" xfId="6553"/>
    <cellStyle name="Heading 3 21" xfId="6554"/>
    <cellStyle name="Heading 3 21 2" xfId="6555"/>
    <cellStyle name="Heading 3 21 3" xfId="6556"/>
    <cellStyle name="Heading 3 22" xfId="6557"/>
    <cellStyle name="Heading 3 22 2" xfId="6558"/>
    <cellStyle name="Heading 3 22 3" xfId="6559"/>
    <cellStyle name="Heading 3 23" xfId="6560"/>
    <cellStyle name="Heading 3 23 2" xfId="6561"/>
    <cellStyle name="Heading 3 23 3" xfId="6562"/>
    <cellStyle name="Heading 3 24" xfId="6563"/>
    <cellStyle name="Heading 3 24 2" xfId="6564"/>
    <cellStyle name="Heading 3 24 3" xfId="6565"/>
    <cellStyle name="Heading 3 25" xfId="6566"/>
    <cellStyle name="Heading 3 25 2" xfId="6567"/>
    <cellStyle name="Heading 3 25 3" xfId="6568"/>
    <cellStyle name="Heading 3 26" xfId="6569"/>
    <cellStyle name="Heading 3 26 2" xfId="6570"/>
    <cellStyle name="Heading 3 26 3" xfId="6571"/>
    <cellStyle name="Heading 3 27" xfId="6572"/>
    <cellStyle name="Heading 3 27 2" xfId="6573"/>
    <cellStyle name="Heading 3 3" xfId="6574"/>
    <cellStyle name="Heading 3 3 2" xfId="6575"/>
    <cellStyle name="Heading 3 3 3" xfId="6576"/>
    <cellStyle name="Heading 3 4" xfId="6577"/>
    <cellStyle name="Heading 3 4 2" xfId="6578"/>
    <cellStyle name="Heading 3 4 3" xfId="6579"/>
    <cellStyle name="Heading 3 5" xfId="6580"/>
    <cellStyle name="Heading 3 5 2" xfId="6581"/>
    <cellStyle name="Heading 3 5 3" xfId="6582"/>
    <cellStyle name="Heading 3 6" xfId="6583"/>
    <cellStyle name="Heading 3 6 2" xfId="6584"/>
    <cellStyle name="Heading 3 6 3" xfId="6585"/>
    <cellStyle name="Heading 3 7" xfId="6586"/>
    <cellStyle name="Heading 3 7 2" xfId="6587"/>
    <cellStyle name="Heading 3 7 3" xfId="6588"/>
    <cellStyle name="Heading 3 8" xfId="6589"/>
    <cellStyle name="Heading 3 8 2" xfId="6590"/>
    <cellStyle name="Heading 3 8 3" xfId="6591"/>
    <cellStyle name="Heading 3 9" xfId="6592"/>
    <cellStyle name="Heading 3 9 2" xfId="6593"/>
    <cellStyle name="Heading 3 9 3" xfId="6594"/>
    <cellStyle name="Heading 4 10" xfId="6595"/>
    <cellStyle name="Heading 4 10 2" xfId="6596"/>
    <cellStyle name="Heading 4 10 3" xfId="6597"/>
    <cellStyle name="Heading 4 11" xfId="6598"/>
    <cellStyle name="Heading 4 11 2" xfId="6599"/>
    <cellStyle name="Heading 4 11 3" xfId="6600"/>
    <cellStyle name="Heading 4 12" xfId="6601"/>
    <cellStyle name="Heading 4 12 2" xfId="6602"/>
    <cellStyle name="Heading 4 12 3" xfId="6603"/>
    <cellStyle name="Heading 4 13" xfId="6604"/>
    <cellStyle name="Heading 4 13 2" xfId="6605"/>
    <cellStyle name="Heading 4 13 3" xfId="6606"/>
    <cellStyle name="Heading 4 14" xfId="6607"/>
    <cellStyle name="Heading 4 14 2" xfId="6608"/>
    <cellStyle name="Heading 4 14 3" xfId="6609"/>
    <cellStyle name="Heading 4 15" xfId="6610"/>
    <cellStyle name="Heading 4 15 2" xfId="6611"/>
    <cellStyle name="Heading 4 15 3" xfId="6612"/>
    <cellStyle name="Heading 4 16" xfId="6613"/>
    <cellStyle name="Heading 4 16 2" xfId="6614"/>
    <cellStyle name="Heading 4 16 3" xfId="6615"/>
    <cellStyle name="Heading 4 17" xfId="6616"/>
    <cellStyle name="Heading 4 17 2" xfId="6617"/>
    <cellStyle name="Heading 4 17 3" xfId="6618"/>
    <cellStyle name="Heading 4 18" xfId="6619"/>
    <cellStyle name="Heading 4 18 2" xfId="6620"/>
    <cellStyle name="Heading 4 18 3" xfId="6621"/>
    <cellStyle name="Heading 4 19" xfId="6622"/>
    <cellStyle name="Heading 4 19 2" xfId="6623"/>
    <cellStyle name="Heading 4 19 3" xfId="6624"/>
    <cellStyle name="Heading 4 2" xfId="6625"/>
    <cellStyle name="Heading 4 2 2" xfId="6626"/>
    <cellStyle name="Heading 4 2 3" xfId="6627"/>
    <cellStyle name="Heading 4 2 4" xfId="6628"/>
    <cellStyle name="Heading 4 20" xfId="6629"/>
    <cellStyle name="Heading 4 20 2" xfId="6630"/>
    <cellStyle name="Heading 4 20 3" xfId="6631"/>
    <cellStyle name="Heading 4 21" xfId="6632"/>
    <cellStyle name="Heading 4 21 2" xfId="6633"/>
    <cellStyle name="Heading 4 21 3" xfId="6634"/>
    <cellStyle name="Heading 4 22" xfId="6635"/>
    <cellStyle name="Heading 4 22 2" xfId="6636"/>
    <cellStyle name="Heading 4 22 3" xfId="6637"/>
    <cellStyle name="Heading 4 23" xfId="6638"/>
    <cellStyle name="Heading 4 23 2" xfId="6639"/>
    <cellStyle name="Heading 4 23 3" xfId="6640"/>
    <cellStyle name="Heading 4 24" xfId="6641"/>
    <cellStyle name="Heading 4 24 2" xfId="6642"/>
    <cellStyle name="Heading 4 24 3" xfId="6643"/>
    <cellStyle name="Heading 4 25" xfId="6644"/>
    <cellStyle name="Heading 4 25 2" xfId="6645"/>
    <cellStyle name="Heading 4 25 3" xfId="6646"/>
    <cellStyle name="Heading 4 26" xfId="6647"/>
    <cellStyle name="Heading 4 26 2" xfId="6648"/>
    <cellStyle name="Heading 4 26 3" xfId="6649"/>
    <cellStyle name="Heading 4 3" xfId="6650"/>
    <cellStyle name="Heading 4 3 2" xfId="6651"/>
    <cellStyle name="Heading 4 3 3" xfId="6652"/>
    <cellStyle name="Heading 4 4" xfId="6653"/>
    <cellStyle name="Heading 4 4 2" xfId="6654"/>
    <cellStyle name="Heading 4 4 3" xfId="6655"/>
    <cellStyle name="Heading 4 5" xfId="6656"/>
    <cellStyle name="Heading 4 5 2" xfId="6657"/>
    <cellStyle name="Heading 4 5 3" xfId="6658"/>
    <cellStyle name="Heading 4 6" xfId="6659"/>
    <cellStyle name="Heading 4 6 2" xfId="6660"/>
    <cellStyle name="Heading 4 6 3" xfId="6661"/>
    <cellStyle name="Heading 4 7" xfId="6662"/>
    <cellStyle name="Heading 4 7 2" xfId="6663"/>
    <cellStyle name="Heading 4 7 3" xfId="6664"/>
    <cellStyle name="Heading 4 8" xfId="6665"/>
    <cellStyle name="Heading 4 8 2" xfId="6666"/>
    <cellStyle name="Heading 4 8 3" xfId="6667"/>
    <cellStyle name="Heading 4 9" xfId="6668"/>
    <cellStyle name="Heading 4 9 2" xfId="6669"/>
    <cellStyle name="Heading 4 9 3" xfId="6670"/>
    <cellStyle name="Hyperlink_051208_F_модель за ноябрь- 2005" xfId="6671"/>
    <cellStyle name="Iau?iue_NotesFA" xfId="6672"/>
    <cellStyle name="Îáû÷íûé" xfId="6673"/>
    <cellStyle name="Ïðîöåíòíûé" xfId="6674"/>
    <cellStyle name="Input [yellow]" xfId="6675"/>
    <cellStyle name="Input [yellow] 2" xfId="6676"/>
    <cellStyle name="Input 1" xfId="6677"/>
    <cellStyle name="Input 10" xfId="6678"/>
    <cellStyle name="Input 11" xfId="6679"/>
    <cellStyle name="Input 12" xfId="6680"/>
    <cellStyle name="Input 13" xfId="6681"/>
    <cellStyle name="Input 14" xfId="6682"/>
    <cellStyle name="Input 15" xfId="6683"/>
    <cellStyle name="Input 16" xfId="6684"/>
    <cellStyle name="Input 17" xfId="6685"/>
    <cellStyle name="Input 18" xfId="6686"/>
    <cellStyle name="Input 19" xfId="6687"/>
    <cellStyle name="Input 2" xfId="6688"/>
    <cellStyle name="Input 2 10" xfId="6689"/>
    <cellStyle name="Input 2 10 2" xfId="6690"/>
    <cellStyle name="Input 2 10 3" xfId="6691"/>
    <cellStyle name="Input 2 11" xfId="6692"/>
    <cellStyle name="Input 2 11 2" xfId="6693"/>
    <cellStyle name="Input 2 11 3" xfId="6694"/>
    <cellStyle name="Input 2 12" xfId="6695"/>
    <cellStyle name="Input 2 12 2" xfId="6696"/>
    <cellStyle name="Input 2 12 3" xfId="6697"/>
    <cellStyle name="Input 2 13" xfId="6698"/>
    <cellStyle name="Input 2 13 2" xfId="6699"/>
    <cellStyle name="Input 2 13 3" xfId="6700"/>
    <cellStyle name="Input 2 14" xfId="6701"/>
    <cellStyle name="Input 2 14 2" xfId="6702"/>
    <cellStyle name="Input 2 14 3" xfId="6703"/>
    <cellStyle name="Input 2 15" xfId="6704"/>
    <cellStyle name="Input 2 15 2" xfId="6705"/>
    <cellStyle name="Input 2 15 3" xfId="6706"/>
    <cellStyle name="Input 2 16" xfId="6707"/>
    <cellStyle name="Input 2 16 2" xfId="6708"/>
    <cellStyle name="Input 2 16 3" xfId="6709"/>
    <cellStyle name="Input 2 17" xfId="6710"/>
    <cellStyle name="Input 2 17 2" xfId="6711"/>
    <cellStyle name="Input 2 17 3" xfId="6712"/>
    <cellStyle name="Input 2 18" xfId="6713"/>
    <cellStyle name="Input 2 18 2" xfId="6714"/>
    <cellStyle name="Input 2 18 3" xfId="6715"/>
    <cellStyle name="Input 2 19" xfId="6716"/>
    <cellStyle name="Input 2 19 2" xfId="6717"/>
    <cellStyle name="Input 2 19 3" xfId="6718"/>
    <cellStyle name="Input 2 2" xfId="6719"/>
    <cellStyle name="Input 2 2 2" xfId="6720"/>
    <cellStyle name="Input 2 2 3" xfId="6721"/>
    <cellStyle name="Input 2 20" xfId="6722"/>
    <cellStyle name="Input 2 20 2" xfId="6723"/>
    <cellStyle name="Input 2 20 3" xfId="6724"/>
    <cellStyle name="Input 2 21" xfId="6725"/>
    <cellStyle name="Input 2 21 2" xfId="6726"/>
    <cellStyle name="Input 2 21 3" xfId="6727"/>
    <cellStyle name="Input 2 22" xfId="6728"/>
    <cellStyle name="Input 2 22 2" xfId="6729"/>
    <cellStyle name="Input 2 22 3" xfId="6730"/>
    <cellStyle name="Input 2 23" xfId="6731"/>
    <cellStyle name="Input 2 23 2" xfId="6732"/>
    <cellStyle name="Input 2 23 3" xfId="6733"/>
    <cellStyle name="Input 2 24" xfId="6734"/>
    <cellStyle name="Input 2 24 2" xfId="6735"/>
    <cellStyle name="Input 2 24 3" xfId="6736"/>
    <cellStyle name="Input 2 25" xfId="6737"/>
    <cellStyle name="Input 2 25 2" xfId="6738"/>
    <cellStyle name="Input 2 25 3" xfId="6739"/>
    <cellStyle name="Input 2 26" xfId="6740"/>
    <cellStyle name="Input 2 26 2" xfId="6741"/>
    <cellStyle name="Input 2 26 3" xfId="6742"/>
    <cellStyle name="Input 2 3" xfId="6743"/>
    <cellStyle name="Input 2 3 2" xfId="6744"/>
    <cellStyle name="Input 2 3 3" xfId="6745"/>
    <cellStyle name="Input 2 4" xfId="6746"/>
    <cellStyle name="Input 2 4 2" xfId="6747"/>
    <cellStyle name="Input 2 4 3" xfId="6748"/>
    <cellStyle name="Input 2 5" xfId="6749"/>
    <cellStyle name="Input 2 5 2" xfId="6750"/>
    <cellStyle name="Input 2 5 3" xfId="6751"/>
    <cellStyle name="Input 2 6" xfId="6752"/>
    <cellStyle name="Input 2 6 2" xfId="6753"/>
    <cellStyle name="Input 2 6 3" xfId="6754"/>
    <cellStyle name="Input 2 7" xfId="6755"/>
    <cellStyle name="Input 2 7 2" xfId="6756"/>
    <cellStyle name="Input 2 7 3" xfId="6757"/>
    <cellStyle name="Input 2 8" xfId="6758"/>
    <cellStyle name="Input 2 8 2" xfId="6759"/>
    <cellStyle name="Input 2 8 3" xfId="6760"/>
    <cellStyle name="Input 2 9" xfId="6761"/>
    <cellStyle name="Input 2 9 2" xfId="6762"/>
    <cellStyle name="Input 2 9 3" xfId="6763"/>
    <cellStyle name="Input 20" xfId="6764"/>
    <cellStyle name="Input 21" xfId="6765"/>
    <cellStyle name="Input 22" xfId="6766"/>
    <cellStyle name="Input 23" xfId="6767"/>
    <cellStyle name="Input 24" xfId="6768"/>
    <cellStyle name="Input 25" xfId="6769"/>
    <cellStyle name="Input 26" xfId="6770"/>
    <cellStyle name="Input 3" xfId="6771"/>
    <cellStyle name="Input 4" xfId="6772"/>
    <cellStyle name="Input 5" xfId="6773"/>
    <cellStyle name="Input 6" xfId="6774"/>
    <cellStyle name="Input 7" xfId="6775"/>
    <cellStyle name="Input 8" xfId="6776"/>
    <cellStyle name="Input 9" xfId="6777"/>
    <cellStyle name="Inputnumbaccid" xfId="6778"/>
    <cellStyle name="Inputnumbaccid 2" xfId="6779"/>
    <cellStyle name="Inpyear" xfId="6780"/>
    <cellStyle name="Integer" xfId="6781"/>
    <cellStyle name="International" xfId="6782"/>
    <cellStyle name="International 2" xfId="6783"/>
    <cellStyle name="International 3" xfId="6784"/>
    <cellStyle name="International 4" xfId="6785"/>
    <cellStyle name="International1" xfId="6786"/>
    <cellStyle name="International1 2" xfId="6787"/>
    <cellStyle name="International1 3" xfId="6788"/>
    <cellStyle name="Lien hypertexte" xfId="6789"/>
    <cellStyle name="Lien hypertexte 2" xfId="6790"/>
    <cellStyle name="Lien hypertexte 3" xfId="6791"/>
    <cellStyle name="Lien hypertexte visité" xfId="6792"/>
    <cellStyle name="Lien hypertexte visité 2" xfId="6793"/>
    <cellStyle name="Lien hypertexte visité 3" xfId="6794"/>
    <cellStyle name="Link Currency (0)" xfId="6795"/>
    <cellStyle name="Link Currency (0) 2" xfId="6796"/>
    <cellStyle name="Link Currency (0) 3" xfId="6797"/>
    <cellStyle name="Link Currency (2)" xfId="6798"/>
    <cellStyle name="Link Currency (2) 2" xfId="6799"/>
    <cellStyle name="Link Currency (2) 3" xfId="6800"/>
    <cellStyle name="Link Units (0)" xfId="6801"/>
    <cellStyle name="Link Units (0) 2" xfId="6802"/>
    <cellStyle name="Link Units (0) 3" xfId="6803"/>
    <cellStyle name="Link Units (1)" xfId="6804"/>
    <cellStyle name="Link Units (1) 2" xfId="6805"/>
    <cellStyle name="Link Units (1) 3" xfId="6806"/>
    <cellStyle name="Link Units (1) 4" xfId="6807"/>
    <cellStyle name="Link Units (2)" xfId="6808"/>
    <cellStyle name="Link Units (2) 2" xfId="6809"/>
    <cellStyle name="Link Units (2) 3" xfId="6810"/>
    <cellStyle name="Linked Cell 10" xfId="6811"/>
    <cellStyle name="Linked Cell 10 2" xfId="6812"/>
    <cellStyle name="Linked Cell 10 3" xfId="6813"/>
    <cellStyle name="Linked Cell 11" xfId="6814"/>
    <cellStyle name="Linked Cell 11 2" xfId="6815"/>
    <cellStyle name="Linked Cell 11 3" xfId="6816"/>
    <cellStyle name="Linked Cell 12" xfId="6817"/>
    <cellStyle name="Linked Cell 12 2" xfId="6818"/>
    <cellStyle name="Linked Cell 12 3" xfId="6819"/>
    <cellStyle name="Linked Cell 13" xfId="6820"/>
    <cellStyle name="Linked Cell 13 2" xfId="6821"/>
    <cellStyle name="Linked Cell 13 3" xfId="6822"/>
    <cellStyle name="Linked Cell 14" xfId="6823"/>
    <cellStyle name="Linked Cell 14 2" xfId="6824"/>
    <cellStyle name="Linked Cell 14 3" xfId="6825"/>
    <cellStyle name="Linked Cell 15" xfId="6826"/>
    <cellStyle name="Linked Cell 15 2" xfId="6827"/>
    <cellStyle name="Linked Cell 15 3" xfId="6828"/>
    <cellStyle name="Linked Cell 16" xfId="6829"/>
    <cellStyle name="Linked Cell 16 2" xfId="6830"/>
    <cellStyle name="Linked Cell 16 3" xfId="6831"/>
    <cellStyle name="Linked Cell 17" xfId="6832"/>
    <cellStyle name="Linked Cell 17 2" xfId="6833"/>
    <cellStyle name="Linked Cell 17 3" xfId="6834"/>
    <cellStyle name="Linked Cell 18" xfId="6835"/>
    <cellStyle name="Linked Cell 18 2" xfId="6836"/>
    <cellStyle name="Linked Cell 18 3" xfId="6837"/>
    <cellStyle name="Linked Cell 19" xfId="6838"/>
    <cellStyle name="Linked Cell 19 2" xfId="6839"/>
    <cellStyle name="Linked Cell 19 3" xfId="6840"/>
    <cellStyle name="Linked Cell 2" xfId="6841"/>
    <cellStyle name="Linked Cell 2 2" xfId="6842"/>
    <cellStyle name="Linked Cell 2 3" xfId="6843"/>
    <cellStyle name="Linked Cell 2 4" xfId="6844"/>
    <cellStyle name="Linked Cell 20" xfId="6845"/>
    <cellStyle name="Linked Cell 20 2" xfId="6846"/>
    <cellStyle name="Linked Cell 20 3" xfId="6847"/>
    <cellStyle name="Linked Cell 21" xfId="6848"/>
    <cellStyle name="Linked Cell 21 2" xfId="6849"/>
    <cellStyle name="Linked Cell 21 3" xfId="6850"/>
    <cellStyle name="Linked Cell 22" xfId="6851"/>
    <cellStyle name="Linked Cell 22 2" xfId="6852"/>
    <cellStyle name="Linked Cell 22 3" xfId="6853"/>
    <cellStyle name="Linked Cell 23" xfId="6854"/>
    <cellStyle name="Linked Cell 23 2" xfId="6855"/>
    <cellStyle name="Linked Cell 23 3" xfId="6856"/>
    <cellStyle name="Linked Cell 24" xfId="6857"/>
    <cellStyle name="Linked Cell 24 2" xfId="6858"/>
    <cellStyle name="Linked Cell 24 3" xfId="6859"/>
    <cellStyle name="Linked Cell 25" xfId="6860"/>
    <cellStyle name="Linked Cell 25 2" xfId="6861"/>
    <cellStyle name="Linked Cell 25 3" xfId="6862"/>
    <cellStyle name="Linked Cell 26" xfId="6863"/>
    <cellStyle name="Linked Cell 26 2" xfId="6864"/>
    <cellStyle name="Linked Cell 26 3" xfId="6865"/>
    <cellStyle name="Linked Cell 3" xfId="6866"/>
    <cellStyle name="Linked Cell 3 2" xfId="6867"/>
    <cellStyle name="Linked Cell 3 3" xfId="6868"/>
    <cellStyle name="Linked Cell 4" xfId="6869"/>
    <cellStyle name="Linked Cell 4 2" xfId="6870"/>
    <cellStyle name="Linked Cell 4 3" xfId="6871"/>
    <cellStyle name="Linked Cell 5" xfId="6872"/>
    <cellStyle name="Linked Cell 5 2" xfId="6873"/>
    <cellStyle name="Linked Cell 5 3" xfId="6874"/>
    <cellStyle name="Linked Cell 6" xfId="6875"/>
    <cellStyle name="Linked Cell 6 2" xfId="6876"/>
    <cellStyle name="Linked Cell 6 3" xfId="6877"/>
    <cellStyle name="Linked Cell 7" xfId="6878"/>
    <cellStyle name="Linked Cell 7 2" xfId="6879"/>
    <cellStyle name="Linked Cell 7 3" xfId="6880"/>
    <cellStyle name="Linked Cell 8" xfId="6881"/>
    <cellStyle name="Linked Cell 8 2" xfId="6882"/>
    <cellStyle name="Linked Cell 8 3" xfId="6883"/>
    <cellStyle name="Linked Cell 9" xfId="6884"/>
    <cellStyle name="Linked Cell 9 2" xfId="6885"/>
    <cellStyle name="Linked Cell 9 3" xfId="6886"/>
    <cellStyle name="measure" xfId="6887"/>
    <cellStyle name="Millares [0]_FINAL-10" xfId="6888"/>
    <cellStyle name="Millares_FINAL-10" xfId="6889"/>
    <cellStyle name="Milliers [0]_B.S.96" xfId="6890"/>
    <cellStyle name="Milliers_B.S.96" xfId="6891"/>
    <cellStyle name="Moneda [0]_FINAL-10" xfId="6892"/>
    <cellStyle name="Moneda_FINAL-10" xfId="6893"/>
    <cellStyle name="Monйtaire [0]_B.S.96" xfId="6894"/>
    <cellStyle name="Monйtaire_B.S.96" xfId="6895"/>
    <cellStyle name="Nameenter" xfId="6896"/>
    <cellStyle name="Nameenter 2" xfId="6897"/>
    <cellStyle name="Nameenter 3" xfId="6898"/>
    <cellStyle name="Neutraal" xfId="6899"/>
    <cellStyle name="Neutraal 2" xfId="6900"/>
    <cellStyle name="Neutraal 3" xfId="6901"/>
    <cellStyle name="Neutral 10" xfId="6902"/>
    <cellStyle name="Neutral 10 2" xfId="6903"/>
    <cellStyle name="Neutral 10 3" xfId="6904"/>
    <cellStyle name="Neutral 11" xfId="6905"/>
    <cellStyle name="Neutral 11 2" xfId="6906"/>
    <cellStyle name="Neutral 11 3" xfId="6907"/>
    <cellStyle name="Neutral 12" xfId="6908"/>
    <cellStyle name="Neutral 12 2" xfId="6909"/>
    <cellStyle name="Neutral 12 3" xfId="6910"/>
    <cellStyle name="Neutral 13" xfId="6911"/>
    <cellStyle name="Neutral 13 2" xfId="6912"/>
    <cellStyle name="Neutral 13 3" xfId="6913"/>
    <cellStyle name="Neutral 14" xfId="6914"/>
    <cellStyle name="Neutral 14 2" xfId="6915"/>
    <cellStyle name="Neutral 14 3" xfId="6916"/>
    <cellStyle name="Neutral 15" xfId="6917"/>
    <cellStyle name="Neutral 15 2" xfId="6918"/>
    <cellStyle name="Neutral 15 3" xfId="6919"/>
    <cellStyle name="Neutral 16" xfId="6920"/>
    <cellStyle name="Neutral 16 2" xfId="6921"/>
    <cellStyle name="Neutral 16 3" xfId="6922"/>
    <cellStyle name="Neutral 17" xfId="6923"/>
    <cellStyle name="Neutral 17 2" xfId="6924"/>
    <cellStyle name="Neutral 17 3" xfId="6925"/>
    <cellStyle name="Neutral 18" xfId="6926"/>
    <cellStyle name="Neutral 18 2" xfId="6927"/>
    <cellStyle name="Neutral 18 3" xfId="6928"/>
    <cellStyle name="Neutral 19" xfId="6929"/>
    <cellStyle name="Neutral 19 2" xfId="6930"/>
    <cellStyle name="Neutral 19 3" xfId="6931"/>
    <cellStyle name="Neutral 2" xfId="6932"/>
    <cellStyle name="Neutral 2 2" xfId="6933"/>
    <cellStyle name="Neutral 2 3" xfId="6934"/>
    <cellStyle name="Neutral 2 4" xfId="6935"/>
    <cellStyle name="Neutral 20" xfId="6936"/>
    <cellStyle name="Neutral 20 2" xfId="6937"/>
    <cellStyle name="Neutral 20 3" xfId="6938"/>
    <cellStyle name="Neutral 21" xfId="6939"/>
    <cellStyle name="Neutral 21 2" xfId="6940"/>
    <cellStyle name="Neutral 21 3" xfId="6941"/>
    <cellStyle name="Neutral 22" xfId="6942"/>
    <cellStyle name="Neutral 22 2" xfId="6943"/>
    <cellStyle name="Neutral 22 3" xfId="6944"/>
    <cellStyle name="Neutral 23" xfId="6945"/>
    <cellStyle name="Neutral 23 2" xfId="6946"/>
    <cellStyle name="Neutral 23 3" xfId="6947"/>
    <cellStyle name="Neutral 24" xfId="6948"/>
    <cellStyle name="Neutral 24 2" xfId="6949"/>
    <cellStyle name="Neutral 24 3" xfId="6950"/>
    <cellStyle name="Neutral 25" xfId="6951"/>
    <cellStyle name="Neutral 25 2" xfId="6952"/>
    <cellStyle name="Neutral 25 3" xfId="6953"/>
    <cellStyle name="Neutral 26" xfId="6954"/>
    <cellStyle name="Neutral 26 2" xfId="6955"/>
    <cellStyle name="Neutral 26 3" xfId="6956"/>
    <cellStyle name="Neutral 3" xfId="6957"/>
    <cellStyle name="Neutral 3 2" xfId="6958"/>
    <cellStyle name="Neutral 3 3" xfId="6959"/>
    <cellStyle name="Neutral 4" xfId="6960"/>
    <cellStyle name="Neutral 4 2" xfId="6961"/>
    <cellStyle name="Neutral 4 3" xfId="6962"/>
    <cellStyle name="Neutral 5" xfId="6963"/>
    <cellStyle name="Neutral 5 2" xfId="6964"/>
    <cellStyle name="Neutral 5 3" xfId="6965"/>
    <cellStyle name="Neutral 6" xfId="6966"/>
    <cellStyle name="Neutral 6 2" xfId="6967"/>
    <cellStyle name="Neutral 6 3" xfId="6968"/>
    <cellStyle name="Neutral 7" xfId="6969"/>
    <cellStyle name="Neutral 7 2" xfId="6970"/>
    <cellStyle name="Neutral 7 3" xfId="6971"/>
    <cellStyle name="Neutral 8" xfId="6972"/>
    <cellStyle name="Neutral 8 2" xfId="6973"/>
    <cellStyle name="Neutral 8 3" xfId="6974"/>
    <cellStyle name="Neutral 9" xfId="6975"/>
    <cellStyle name="Neutral 9 2" xfId="6976"/>
    <cellStyle name="Neutral 9 3" xfId="6977"/>
    <cellStyle name="Normal - Style1" xfId="6978"/>
    <cellStyle name="Normal - Style1 2" xfId="6979"/>
    <cellStyle name="Normal - Style1 3" xfId="6980"/>
    <cellStyle name="Normal - Style1 4" xfId="6981"/>
    <cellStyle name="Normal 10" xfId="6982"/>
    <cellStyle name="Normal 100" xfId="6983"/>
    <cellStyle name="Normal 101" xfId="6984"/>
    <cellStyle name="Normal 102" xfId="6985"/>
    <cellStyle name="Normal 103" xfId="6986"/>
    <cellStyle name="Normal 104" xfId="6987"/>
    <cellStyle name="Normal 105" xfId="6988"/>
    <cellStyle name="Normal 106" xfId="6989"/>
    <cellStyle name="Normal 107" xfId="6990"/>
    <cellStyle name="Normal 108" xfId="6991"/>
    <cellStyle name="Normal 109" xfId="6992"/>
    <cellStyle name="Normal 11" xfId="6993"/>
    <cellStyle name="Normal 11 2" xfId="6994"/>
    <cellStyle name="Normal 11 2 2" xfId="6995"/>
    <cellStyle name="Normal 11 2 3" xfId="6996"/>
    <cellStyle name="Normal 11 2 3 2" xfId="6997"/>
    <cellStyle name="Normal 11 2 4" xfId="6998"/>
    <cellStyle name="Normal 11 3" xfId="6999"/>
    <cellStyle name="Normal 11 3 2" xfId="7000"/>
    <cellStyle name="Normal 11 4" xfId="7001"/>
    <cellStyle name="Normal 11 5" xfId="7002"/>
    <cellStyle name="Normal 11 6" xfId="7003"/>
    <cellStyle name="Normal 110" xfId="7004"/>
    <cellStyle name="Normal 111" xfId="7005"/>
    <cellStyle name="Normal 112" xfId="7006"/>
    <cellStyle name="Normal 113" xfId="7007"/>
    <cellStyle name="Normal 114" xfId="7008"/>
    <cellStyle name="Normal 115" xfId="7009"/>
    <cellStyle name="Normal 116" xfId="7010"/>
    <cellStyle name="Normal 117" xfId="7011"/>
    <cellStyle name="Normal 118" xfId="7012"/>
    <cellStyle name="Normal 119" xfId="7013"/>
    <cellStyle name="Normal 12" xfId="7014"/>
    <cellStyle name="Normal 12 2" xfId="7015"/>
    <cellStyle name="Normal 12 3" xfId="7016"/>
    <cellStyle name="Normal 120" xfId="7017"/>
    <cellStyle name="Normal 121" xfId="7018"/>
    <cellStyle name="Normal 122" xfId="7019"/>
    <cellStyle name="Normal 123" xfId="7020"/>
    <cellStyle name="Normal 124" xfId="7021"/>
    <cellStyle name="Normal 125" xfId="7022"/>
    <cellStyle name="Normal 126" xfId="7023"/>
    <cellStyle name="Normal 127" xfId="7024"/>
    <cellStyle name="Normal 128" xfId="7025"/>
    <cellStyle name="Normal 129" xfId="7026"/>
    <cellStyle name="Normal 13" xfId="7027"/>
    <cellStyle name="Normal 13 2" xfId="7028"/>
    <cellStyle name="Normal 13 3" xfId="7029"/>
    <cellStyle name="Normal 14" xfId="7030"/>
    <cellStyle name="Normal 14 2" xfId="7031"/>
    <cellStyle name="Normal 14 2 2" xfId="7032"/>
    <cellStyle name="Normal 14 2 2 2" xfId="7033"/>
    <cellStyle name="Normal 14 2 2 3" xfId="7034"/>
    <cellStyle name="Normal 14 3" xfId="7035"/>
    <cellStyle name="Normal 15" xfId="7036"/>
    <cellStyle name="Normal 15 2" xfId="7037"/>
    <cellStyle name="Normal 15 3" xfId="7038"/>
    <cellStyle name="Normal 16" xfId="7039"/>
    <cellStyle name="Normal 16 2" xfId="7040"/>
    <cellStyle name="Normal 16 3" xfId="7041"/>
    <cellStyle name="Normal 17" xfId="7042"/>
    <cellStyle name="Normal 17 2" xfId="7043"/>
    <cellStyle name="Normal 17 3" xfId="7044"/>
    <cellStyle name="Normal 18" xfId="7045"/>
    <cellStyle name="Normal 18 2" xfId="7046"/>
    <cellStyle name="Normal 18 3" xfId="7047"/>
    <cellStyle name="Normal 19" xfId="7048"/>
    <cellStyle name="Normal 2" xfId="7049"/>
    <cellStyle name="Normal 2 2" xfId="7050"/>
    <cellStyle name="Normal 2 2 2" xfId="7051"/>
    <cellStyle name="Normal 2 2 2 2" xfId="7052"/>
    <cellStyle name="Normal 2 2 2 3" xfId="7053"/>
    <cellStyle name="Normal 2 2 3" xfId="7054"/>
    <cellStyle name="Normal 2 2 4" xfId="7055"/>
    <cellStyle name="Normal 2 2 5" xfId="7056"/>
    <cellStyle name="Normal 2 2 6" xfId="7057"/>
    <cellStyle name="Normal 2 2 6 2" xfId="7058"/>
    <cellStyle name="Normal 2 2 6 3" xfId="7059"/>
    <cellStyle name="Normal 2 3" xfId="7060"/>
    <cellStyle name="Normal 2 3 2" xfId="7061"/>
    <cellStyle name="Normal 2 3 2 2" xfId="7062"/>
    <cellStyle name="Normal 2 3 2 3" xfId="7063"/>
    <cellStyle name="Normal 2 3 3" xfId="7064"/>
    <cellStyle name="Normal 2 3 4" xfId="7065"/>
    <cellStyle name="Normal 2 3 5" xfId="7066"/>
    <cellStyle name="Normal 2 4" xfId="7067"/>
    <cellStyle name="Normal 2 4 2" xfId="7068"/>
    <cellStyle name="Normal 2 4 3" xfId="7069"/>
    <cellStyle name="Normal 2 5" xfId="7070"/>
    <cellStyle name="Normal 2 5 2" xfId="7071"/>
    <cellStyle name="Normal 2 5 3" xfId="7072"/>
    <cellStyle name="Normal 2 6" xfId="7073"/>
    <cellStyle name="Normal 2 6 2" xfId="7074"/>
    <cellStyle name="Normal 2 6 3" xfId="7075"/>
    <cellStyle name="Normal 2 7" xfId="7076"/>
    <cellStyle name="Normal 2 8" xfId="7077"/>
    <cellStyle name="Normal 20" xfId="7078"/>
    <cellStyle name="Normal 21" xfId="7079"/>
    <cellStyle name="Normal 21 2" xfId="7080"/>
    <cellStyle name="Normal 21 3" xfId="7081"/>
    <cellStyle name="Normal 22" xfId="7082"/>
    <cellStyle name="Normal 22 2" xfId="7083"/>
    <cellStyle name="Normal 22 3" xfId="7084"/>
    <cellStyle name="Normal 23" xfId="7085"/>
    <cellStyle name="Normal 23 2" xfId="7086"/>
    <cellStyle name="Normal 23 3" xfId="7087"/>
    <cellStyle name="Normal 23 4" xfId="7088"/>
    <cellStyle name="Normal 23 4 2" xfId="7089"/>
    <cellStyle name="Normal 23 4 3" xfId="7090"/>
    <cellStyle name="Normal 24" xfId="7091"/>
    <cellStyle name="Normal 24 2" xfId="7092"/>
    <cellStyle name="Normal 24 3" xfId="7093"/>
    <cellStyle name="Normal 24 4" xfId="7094"/>
    <cellStyle name="Normal 24 4 2" xfId="7095"/>
    <cellStyle name="Normal 24 4 3" xfId="7096"/>
    <cellStyle name="Normal 25" xfId="7097"/>
    <cellStyle name="Normal 25 2" xfId="7098"/>
    <cellStyle name="Normal 25 3" xfId="7099"/>
    <cellStyle name="Normal 26" xfId="7100"/>
    <cellStyle name="Normal 27" xfId="7101"/>
    <cellStyle name="Normal 27 2" xfId="7102"/>
    <cellStyle name="Normal 27 3" xfId="7103"/>
    <cellStyle name="Normal 28" xfId="7104"/>
    <cellStyle name="Normal 28 2" xfId="7105"/>
    <cellStyle name="Normal 28 3" xfId="7106"/>
    <cellStyle name="Normal 29" xfId="7107"/>
    <cellStyle name="Normal 3" xfId="7108"/>
    <cellStyle name="Normal 3 2" xfId="7109"/>
    <cellStyle name="Normal 3 2 2" xfId="7110"/>
    <cellStyle name="Normal 3 3" xfId="7111"/>
    <cellStyle name="Normal 3 4" xfId="7112"/>
    <cellStyle name="Normal 3 5" xfId="7113"/>
    <cellStyle name="Normal 3 5 2" xfId="7114"/>
    <cellStyle name="Normal 3 5 2 2" xfId="7115"/>
    <cellStyle name="Normal 3 6" xfId="7116"/>
    <cellStyle name="Normal 30" xfId="7117"/>
    <cellStyle name="Normal 31" xfId="7118"/>
    <cellStyle name="Normal 32" xfId="7119"/>
    <cellStyle name="Normal 33" xfId="7120"/>
    <cellStyle name="Normal 34" xfId="7121"/>
    <cellStyle name="Normal 35" xfId="7122"/>
    <cellStyle name="Normal 36" xfId="7123"/>
    <cellStyle name="Normal 37" xfId="7124"/>
    <cellStyle name="Normal 38" xfId="7125"/>
    <cellStyle name="Normal 39" xfId="7126"/>
    <cellStyle name="Normal 4" xfId="7127"/>
    <cellStyle name="Normal 4 2" xfId="7128"/>
    <cellStyle name="Normal 4 2 2" xfId="7129"/>
    <cellStyle name="Normal 4 2 2 2" xfId="7130"/>
    <cellStyle name="Normal 4 2 2 2 2" xfId="7131"/>
    <cellStyle name="Normal 4 2 2 2 3" xfId="7132"/>
    <cellStyle name="Normal 4 2 2 3" xfId="7133"/>
    <cellStyle name="Normal 4 2 3" xfId="7134"/>
    <cellStyle name="Normal 4 2 4" xfId="7135"/>
    <cellStyle name="Normal 4 2 5" xfId="7136"/>
    <cellStyle name="Normal 4 3" xfId="7137"/>
    <cellStyle name="Normal 4 3 2" xfId="7138"/>
    <cellStyle name="Normal 4 3 2 2" xfId="7139"/>
    <cellStyle name="Normal 4 3 2 2 2" xfId="7140"/>
    <cellStyle name="Normal 4 3 2 2 3" xfId="7141"/>
    <cellStyle name="Normal 4 3 2 3" xfId="7142"/>
    <cellStyle name="Normal 4 3 3" xfId="7143"/>
    <cellStyle name="Normal 4 3 4" xfId="7144"/>
    <cellStyle name="Normal 4 3 5" xfId="7145"/>
    <cellStyle name="Normal 4 4" xfId="7146"/>
    <cellStyle name="Normal 4 4 2" xfId="7147"/>
    <cellStyle name="Normal 4 4 2 2" xfId="7148"/>
    <cellStyle name="Normal 4 4 2 3" xfId="7149"/>
    <cellStyle name="Normal 4 4 3" xfId="7150"/>
    <cellStyle name="Normal 4 5" xfId="7151"/>
    <cellStyle name="Normal 4 6" xfId="7152"/>
    <cellStyle name="Normal 4 7" xfId="7153"/>
    <cellStyle name="Normal 40" xfId="7154"/>
    <cellStyle name="Normal 41" xfId="7155"/>
    <cellStyle name="Normal 42" xfId="7156"/>
    <cellStyle name="Normal 43" xfId="7157"/>
    <cellStyle name="Normal 44" xfId="7158"/>
    <cellStyle name="Normal 45" xfId="7159"/>
    <cellStyle name="Normal 46" xfId="7160"/>
    <cellStyle name="Normal 47" xfId="7161"/>
    <cellStyle name="Normal 48" xfId="7162"/>
    <cellStyle name="Normal 49" xfId="7163"/>
    <cellStyle name="Normal 5" xfId="7164"/>
    <cellStyle name="Normal 5 2" xfId="7165"/>
    <cellStyle name="Normal 5 2 2" xfId="7166"/>
    <cellStyle name="Normal 5 2 2 2" xfId="7167"/>
    <cellStyle name="Normal 5 2 2 3" xfId="7168"/>
    <cellStyle name="Normal 5 2 3" xfId="7169"/>
    <cellStyle name="Normal 5 3" xfId="7170"/>
    <cellStyle name="Normal 5 4" xfId="7171"/>
    <cellStyle name="Normal 5 5" xfId="7172"/>
    <cellStyle name="Normal 50" xfId="7173"/>
    <cellStyle name="Normal 51" xfId="7174"/>
    <cellStyle name="Normal 52" xfId="7175"/>
    <cellStyle name="Normal 53" xfId="7176"/>
    <cellStyle name="Normal 54" xfId="7177"/>
    <cellStyle name="Normal 55" xfId="7178"/>
    <cellStyle name="Normal 56" xfId="7179"/>
    <cellStyle name="Normal 57" xfId="7180"/>
    <cellStyle name="Normal 58" xfId="7181"/>
    <cellStyle name="Normal 59" xfId="7182"/>
    <cellStyle name="Normal 6" xfId="7183"/>
    <cellStyle name="Normal 6 2" xfId="7184"/>
    <cellStyle name="Normal 6 2 2" xfId="7185"/>
    <cellStyle name="Normal 6 2 2 2" xfId="7186"/>
    <cellStyle name="Normal 6 2 2 3" xfId="7187"/>
    <cellStyle name="Normal 6 2 3" xfId="7188"/>
    <cellStyle name="Normal 6 3" xfId="7189"/>
    <cellStyle name="Normal 6 4" xfId="7190"/>
    <cellStyle name="Normal 6 5" xfId="7191"/>
    <cellStyle name="Normal 60" xfId="7192"/>
    <cellStyle name="Normal 61" xfId="7193"/>
    <cellStyle name="Normal 62" xfId="7194"/>
    <cellStyle name="Normal 63" xfId="7195"/>
    <cellStyle name="Normal 64" xfId="7196"/>
    <cellStyle name="Normal 65" xfId="7197"/>
    <cellStyle name="Normal 66" xfId="7198"/>
    <cellStyle name="Normal 67" xfId="7199"/>
    <cellStyle name="Normal 68" xfId="7200"/>
    <cellStyle name="Normal 69" xfId="7201"/>
    <cellStyle name="Normal 7" xfId="7202"/>
    <cellStyle name="Normal 7 2" xfId="7203"/>
    <cellStyle name="Normal 7 2 2" xfId="7204"/>
    <cellStyle name="Normal 7 2 2 2" xfId="7205"/>
    <cellStyle name="Normal 7 2 2 3" xfId="7206"/>
    <cellStyle name="Normal 7 2 3" xfId="7207"/>
    <cellStyle name="Normal 7 3" xfId="7208"/>
    <cellStyle name="Normal 7 4" xfId="7209"/>
    <cellStyle name="Normal 7 5" xfId="7210"/>
    <cellStyle name="Normal 70" xfId="7211"/>
    <cellStyle name="Normal 71" xfId="7212"/>
    <cellStyle name="Normal 72" xfId="7213"/>
    <cellStyle name="Normal 73" xfId="7214"/>
    <cellStyle name="Normal 74" xfId="7215"/>
    <cellStyle name="Normal 75" xfId="7216"/>
    <cellStyle name="Normal 76" xfId="7217"/>
    <cellStyle name="Normal 77" xfId="7218"/>
    <cellStyle name="Normal 78" xfId="7219"/>
    <cellStyle name="Normal 79" xfId="7220"/>
    <cellStyle name="Normal 8" xfId="7221"/>
    <cellStyle name="Normal 8 2" xfId="7222"/>
    <cellStyle name="Normal 8 2 2" xfId="7223"/>
    <cellStyle name="Normal 8 2 2 2" xfId="7224"/>
    <cellStyle name="Normal 8 2 2 3" xfId="7225"/>
    <cellStyle name="Normal 8 2 3" xfId="7226"/>
    <cellStyle name="Normal 8 3" xfId="7227"/>
    <cellStyle name="Normal 8 4" xfId="7228"/>
    <cellStyle name="Normal 8 5" xfId="7229"/>
    <cellStyle name="Normal 80" xfId="7230"/>
    <cellStyle name="Normal 81" xfId="7231"/>
    <cellStyle name="Normal 82" xfId="7232"/>
    <cellStyle name="Normal 83" xfId="7233"/>
    <cellStyle name="Normal 84" xfId="7234"/>
    <cellStyle name="Normal 85" xfId="7235"/>
    <cellStyle name="Normal 86" xfId="7236"/>
    <cellStyle name="Normal 87" xfId="7237"/>
    <cellStyle name="Normal 88" xfId="7238"/>
    <cellStyle name="Normal 89" xfId="7239"/>
    <cellStyle name="Normal 9" xfId="7240"/>
    <cellStyle name="Normal 9 2" xfId="7241"/>
    <cellStyle name="Normal 9 2 2" xfId="7242"/>
    <cellStyle name="Normal 9 2 3" xfId="7243"/>
    <cellStyle name="Normal 9 3" xfId="7244"/>
    <cellStyle name="Normal 9 3 2" xfId="7245"/>
    <cellStyle name="Normal 9 3 2 2" xfId="7246"/>
    <cellStyle name="Normal 9 3 2 3" xfId="7247"/>
    <cellStyle name="Normal 9 3 3" xfId="7248"/>
    <cellStyle name="Normal 9 4" xfId="7249"/>
    <cellStyle name="Normal 9 5" xfId="7250"/>
    <cellStyle name="Normal 9 6" xfId="7251"/>
    <cellStyle name="Normal 90" xfId="7252"/>
    <cellStyle name="Normal 91" xfId="7253"/>
    <cellStyle name="Normal 92" xfId="7254"/>
    <cellStyle name="Normal 93" xfId="7255"/>
    <cellStyle name="Normal 94" xfId="7256"/>
    <cellStyle name="Normal 95" xfId="7257"/>
    <cellStyle name="Normal 96" xfId="7258"/>
    <cellStyle name="Normal 97" xfId="7259"/>
    <cellStyle name="Normal 98" xfId="7260"/>
    <cellStyle name="Normal 99" xfId="7261"/>
    <cellStyle name="Normal_040112_расчет авансовых платежей по КПН на 20 января" xfId="7262"/>
    <cellStyle name="Normal_2008 10 01 VSDS" xfId="2"/>
    <cellStyle name="Normal1" xfId="7263"/>
    <cellStyle name="Normal1 2" xfId="7264"/>
    <cellStyle name="Normal1 3" xfId="7265"/>
    <cellStyle name="Normal1 4" xfId="7266"/>
    <cellStyle name="normбlnм_laroux" xfId="7267"/>
    <cellStyle name="Note 10" xfId="7268"/>
    <cellStyle name="Note 10 2" xfId="7269"/>
    <cellStyle name="Note 10 3" xfId="7270"/>
    <cellStyle name="Note 11" xfId="7271"/>
    <cellStyle name="Note 11 2" xfId="7272"/>
    <cellStyle name="Note 11 3" xfId="7273"/>
    <cellStyle name="Note 12" xfId="7274"/>
    <cellStyle name="Note 12 2" xfId="7275"/>
    <cellStyle name="Note 12 3" xfId="7276"/>
    <cellStyle name="Note 13" xfId="7277"/>
    <cellStyle name="Note 13 2" xfId="7278"/>
    <cellStyle name="Note 13 3" xfId="7279"/>
    <cellStyle name="Note 14" xfId="7280"/>
    <cellStyle name="Note 14 2" xfId="7281"/>
    <cellStyle name="Note 14 3" xfId="7282"/>
    <cellStyle name="Note 15" xfId="7283"/>
    <cellStyle name="Note 15 2" xfId="7284"/>
    <cellStyle name="Note 15 3" xfId="7285"/>
    <cellStyle name="Note 16" xfId="7286"/>
    <cellStyle name="Note 16 2" xfId="7287"/>
    <cellStyle name="Note 16 3" xfId="7288"/>
    <cellStyle name="Note 17" xfId="7289"/>
    <cellStyle name="Note 17 2" xfId="7290"/>
    <cellStyle name="Note 17 3" xfId="7291"/>
    <cellStyle name="Note 18" xfId="7292"/>
    <cellStyle name="Note 18 2" xfId="7293"/>
    <cellStyle name="Note 18 3" xfId="7294"/>
    <cellStyle name="Note 19" xfId="7295"/>
    <cellStyle name="Note 19 2" xfId="7296"/>
    <cellStyle name="Note 19 3" xfId="7297"/>
    <cellStyle name="Note 2" xfId="7298"/>
    <cellStyle name="Note 2 2" xfId="7299"/>
    <cellStyle name="Note 2 3" xfId="7300"/>
    <cellStyle name="Note 2 4" xfId="7301"/>
    <cellStyle name="Note 20" xfId="7302"/>
    <cellStyle name="Note 20 2" xfId="7303"/>
    <cellStyle name="Note 20 3" xfId="7304"/>
    <cellStyle name="Note 21" xfId="7305"/>
    <cellStyle name="Note 21 2" xfId="7306"/>
    <cellStyle name="Note 21 3" xfId="7307"/>
    <cellStyle name="Note 22" xfId="7308"/>
    <cellStyle name="Note 22 2" xfId="7309"/>
    <cellStyle name="Note 22 3" xfId="7310"/>
    <cellStyle name="Note 23" xfId="7311"/>
    <cellStyle name="Note 23 2" xfId="7312"/>
    <cellStyle name="Note 23 3" xfId="7313"/>
    <cellStyle name="Note 24" xfId="7314"/>
    <cellStyle name="Note 24 2" xfId="7315"/>
    <cellStyle name="Note 24 3" xfId="7316"/>
    <cellStyle name="Note 25" xfId="7317"/>
    <cellStyle name="Note 25 2" xfId="7318"/>
    <cellStyle name="Note 25 3" xfId="7319"/>
    <cellStyle name="Note 26" xfId="7320"/>
    <cellStyle name="Note 26 2" xfId="7321"/>
    <cellStyle name="Note 26 3" xfId="7322"/>
    <cellStyle name="Note 3" xfId="7323"/>
    <cellStyle name="Note 3 2" xfId="7324"/>
    <cellStyle name="Note 3 3" xfId="7325"/>
    <cellStyle name="Note 4" xfId="7326"/>
    <cellStyle name="Note 4 2" xfId="7327"/>
    <cellStyle name="Note 4 3" xfId="7328"/>
    <cellStyle name="Note 5" xfId="7329"/>
    <cellStyle name="Note 5 2" xfId="7330"/>
    <cellStyle name="Note 5 3" xfId="7331"/>
    <cellStyle name="Note 6" xfId="7332"/>
    <cellStyle name="Note 6 2" xfId="7333"/>
    <cellStyle name="Note 6 3" xfId="7334"/>
    <cellStyle name="Note 7" xfId="7335"/>
    <cellStyle name="Note 7 2" xfId="7336"/>
    <cellStyle name="Note 7 3" xfId="7337"/>
    <cellStyle name="Note 8" xfId="7338"/>
    <cellStyle name="Note 8 2" xfId="7339"/>
    <cellStyle name="Note 8 3" xfId="7340"/>
    <cellStyle name="Note 9" xfId="7341"/>
    <cellStyle name="Note 9 2" xfId="7342"/>
    <cellStyle name="Note 9 3" xfId="7343"/>
    <cellStyle name="Number" xfId="7344"/>
    <cellStyle name="numbers" xfId="7345"/>
    <cellStyle name="Ôčíŕíńîâűé [0]_ďđĺäďđ-110_ďđĺäďđ-110 (2)" xfId="7346"/>
    <cellStyle name="Ôèíàíñîâûé" xfId="7347"/>
    <cellStyle name="Ôèíàíñîâûé [0]" xfId="7348"/>
    <cellStyle name="Oeiainiaue [0]_NotesFA" xfId="7349"/>
    <cellStyle name="Oeiainiaue_NotesFA" xfId="7350"/>
    <cellStyle name="oilnumbers" xfId="7351"/>
    <cellStyle name="Option" xfId="7352"/>
    <cellStyle name="Option 2" xfId="7353"/>
    <cellStyle name="Option 3" xfId="7354"/>
    <cellStyle name="Ouny?e [0]_Oi?a IAIE" xfId="7355"/>
    <cellStyle name="Ouny?e_Oi?a IAIE" xfId="7356"/>
    <cellStyle name="Output 10" xfId="7357"/>
    <cellStyle name="Output 10 2" xfId="7358"/>
    <cellStyle name="Output 10 3" xfId="7359"/>
    <cellStyle name="Output 11" xfId="7360"/>
    <cellStyle name="Output 11 2" xfId="7361"/>
    <cellStyle name="Output 11 3" xfId="7362"/>
    <cellStyle name="Output 12" xfId="7363"/>
    <cellStyle name="Output 12 2" xfId="7364"/>
    <cellStyle name="Output 12 3" xfId="7365"/>
    <cellStyle name="Output 13" xfId="7366"/>
    <cellStyle name="Output 13 2" xfId="7367"/>
    <cellStyle name="Output 13 3" xfId="7368"/>
    <cellStyle name="Output 14" xfId="7369"/>
    <cellStyle name="Output 14 2" xfId="7370"/>
    <cellStyle name="Output 14 3" xfId="7371"/>
    <cellStyle name="Output 15" xfId="7372"/>
    <cellStyle name="Output 15 2" xfId="7373"/>
    <cellStyle name="Output 15 3" xfId="7374"/>
    <cellStyle name="Output 16" xfId="7375"/>
    <cellStyle name="Output 16 2" xfId="7376"/>
    <cellStyle name="Output 16 3" xfId="7377"/>
    <cellStyle name="Output 17" xfId="7378"/>
    <cellStyle name="Output 17 2" xfId="7379"/>
    <cellStyle name="Output 17 3" xfId="7380"/>
    <cellStyle name="Output 18" xfId="7381"/>
    <cellStyle name="Output 18 2" xfId="7382"/>
    <cellStyle name="Output 18 3" xfId="7383"/>
    <cellStyle name="Output 19" xfId="7384"/>
    <cellStyle name="Output 19 2" xfId="7385"/>
    <cellStyle name="Output 19 3" xfId="7386"/>
    <cellStyle name="Output 2" xfId="7387"/>
    <cellStyle name="Output 2 2" xfId="7388"/>
    <cellStyle name="Output 2 3" xfId="7389"/>
    <cellStyle name="Output 2 4" xfId="7390"/>
    <cellStyle name="Output 20" xfId="7391"/>
    <cellStyle name="Output 20 2" xfId="7392"/>
    <cellStyle name="Output 20 3" xfId="7393"/>
    <cellStyle name="Output 21" xfId="7394"/>
    <cellStyle name="Output 21 2" xfId="7395"/>
    <cellStyle name="Output 21 3" xfId="7396"/>
    <cellStyle name="Output 22" xfId="7397"/>
    <cellStyle name="Output 22 2" xfId="7398"/>
    <cellStyle name="Output 22 3" xfId="7399"/>
    <cellStyle name="Output 23" xfId="7400"/>
    <cellStyle name="Output 23 2" xfId="7401"/>
    <cellStyle name="Output 23 3" xfId="7402"/>
    <cellStyle name="Output 24" xfId="7403"/>
    <cellStyle name="Output 24 2" xfId="7404"/>
    <cellStyle name="Output 24 3" xfId="7405"/>
    <cellStyle name="Output 25" xfId="7406"/>
    <cellStyle name="Output 25 2" xfId="7407"/>
    <cellStyle name="Output 25 3" xfId="7408"/>
    <cellStyle name="Output 26" xfId="7409"/>
    <cellStyle name="Output 26 2" xfId="7410"/>
    <cellStyle name="Output 26 3" xfId="7411"/>
    <cellStyle name="Output 3" xfId="7412"/>
    <cellStyle name="Output 3 2" xfId="7413"/>
    <cellStyle name="Output 3 3" xfId="7414"/>
    <cellStyle name="Output 4" xfId="7415"/>
    <cellStyle name="Output 4 2" xfId="7416"/>
    <cellStyle name="Output 4 3" xfId="7417"/>
    <cellStyle name="Output 5" xfId="7418"/>
    <cellStyle name="Output 5 2" xfId="7419"/>
    <cellStyle name="Output 5 3" xfId="7420"/>
    <cellStyle name="Output 6" xfId="7421"/>
    <cellStyle name="Output 6 2" xfId="7422"/>
    <cellStyle name="Output 6 3" xfId="7423"/>
    <cellStyle name="Output 7" xfId="7424"/>
    <cellStyle name="Output 7 2" xfId="7425"/>
    <cellStyle name="Output 7 3" xfId="7426"/>
    <cellStyle name="Output 8" xfId="7427"/>
    <cellStyle name="Output 8 2" xfId="7428"/>
    <cellStyle name="Output 8 3" xfId="7429"/>
    <cellStyle name="Output 9" xfId="7430"/>
    <cellStyle name="Output 9 2" xfId="7431"/>
    <cellStyle name="Output 9 3" xfId="7432"/>
    <cellStyle name="paint" xfId="7433"/>
    <cellStyle name="paint 2" xfId="7434"/>
    <cellStyle name="paint 3" xfId="7435"/>
    <cellStyle name="paint 4" xfId="7436"/>
    <cellStyle name="Percent (0)" xfId="7437"/>
    <cellStyle name="Percent (0) 2" xfId="7438"/>
    <cellStyle name="Percent (0) 3" xfId="7439"/>
    <cellStyle name="Percent [0]" xfId="7440"/>
    <cellStyle name="Percent [0] 2" xfId="7441"/>
    <cellStyle name="Percent [0] 3" xfId="7442"/>
    <cellStyle name="Percent [00]" xfId="7443"/>
    <cellStyle name="Percent [00] 2" xfId="7444"/>
    <cellStyle name="Percent [00] 3" xfId="7445"/>
    <cellStyle name="Percent [2]" xfId="7446"/>
    <cellStyle name="Percent [2] 2" xfId="7447"/>
    <cellStyle name="Percent [2] 3" xfId="7448"/>
    <cellStyle name="Percent 0%" xfId="7449"/>
    <cellStyle name="Percent 0.00%" xfId="7450"/>
    <cellStyle name="Percent 10" xfId="7451"/>
    <cellStyle name="Percent 11" xfId="7452"/>
    <cellStyle name="Percent 12" xfId="7453"/>
    <cellStyle name="Percent 13" xfId="7454"/>
    <cellStyle name="Percent 14" xfId="7455"/>
    <cellStyle name="Percent 15" xfId="7456"/>
    <cellStyle name="Percent 16" xfId="7457"/>
    <cellStyle name="Percent 17" xfId="7458"/>
    <cellStyle name="Percent 18" xfId="7459"/>
    <cellStyle name="Percent 19" xfId="7460"/>
    <cellStyle name="Percent 2" xfId="7461"/>
    <cellStyle name="Percent 2 2" xfId="7462"/>
    <cellStyle name="Percent 2 3" xfId="7463"/>
    <cellStyle name="Percent 20" xfId="7464"/>
    <cellStyle name="Percent 21" xfId="7465"/>
    <cellStyle name="Percent 22" xfId="7466"/>
    <cellStyle name="Percent 23" xfId="7467"/>
    <cellStyle name="Percent 24" xfId="7468"/>
    <cellStyle name="Percent 25" xfId="7469"/>
    <cellStyle name="Percent 26" xfId="7470"/>
    <cellStyle name="Percent 27" xfId="7471"/>
    <cellStyle name="Percent 28" xfId="7472"/>
    <cellStyle name="Percent 29" xfId="7473"/>
    <cellStyle name="Percent 3" xfId="7474"/>
    <cellStyle name="Percent 3 2" xfId="7475"/>
    <cellStyle name="Percent 3 3" xfId="7476"/>
    <cellStyle name="Percent 30" xfId="7477"/>
    <cellStyle name="Percent 31" xfId="7478"/>
    <cellStyle name="Percent 32" xfId="7479"/>
    <cellStyle name="Percent 33" xfId="7480"/>
    <cellStyle name="Percent 34" xfId="7481"/>
    <cellStyle name="Percent 35" xfId="7482"/>
    <cellStyle name="Percent 36" xfId="7483"/>
    <cellStyle name="Percent 37" xfId="7484"/>
    <cellStyle name="Percent 38" xfId="7485"/>
    <cellStyle name="Percent 39" xfId="7486"/>
    <cellStyle name="Percent 4" xfId="7487"/>
    <cellStyle name="Percent 4 2" xfId="7488"/>
    <cellStyle name="Percent 40" xfId="7489"/>
    <cellStyle name="Percent 41" xfId="7490"/>
    <cellStyle name="Percent 42" xfId="7491"/>
    <cellStyle name="Percent 43" xfId="7492"/>
    <cellStyle name="Percent 44" xfId="7493"/>
    <cellStyle name="Percent 45" xfId="7494"/>
    <cellStyle name="Percent 46" xfId="7495"/>
    <cellStyle name="Percent 47" xfId="7496"/>
    <cellStyle name="Percent 48" xfId="7497"/>
    <cellStyle name="Percent 49" xfId="7498"/>
    <cellStyle name="Percent 5" xfId="7499"/>
    <cellStyle name="Percent 50" xfId="7500"/>
    <cellStyle name="Percent 51" xfId="7501"/>
    <cellStyle name="Percent 52" xfId="7502"/>
    <cellStyle name="Percent 53" xfId="7503"/>
    <cellStyle name="Percent 54" xfId="7504"/>
    <cellStyle name="Percent 55" xfId="7505"/>
    <cellStyle name="Percent 56" xfId="7506"/>
    <cellStyle name="Percent 57" xfId="7507"/>
    <cellStyle name="Percent 58" xfId="7508"/>
    <cellStyle name="Percent 59" xfId="7509"/>
    <cellStyle name="Percent 6" xfId="7510"/>
    <cellStyle name="Percent 60" xfId="7511"/>
    <cellStyle name="Percent 61" xfId="7512"/>
    <cellStyle name="Percent 62" xfId="7513"/>
    <cellStyle name="Percent 63" xfId="7514"/>
    <cellStyle name="Percent 64" xfId="7515"/>
    <cellStyle name="Percent 65" xfId="7516"/>
    <cellStyle name="Percent 66" xfId="7517"/>
    <cellStyle name="Percent 67" xfId="7518"/>
    <cellStyle name="Percent 68" xfId="7519"/>
    <cellStyle name="Percent 69" xfId="7520"/>
    <cellStyle name="Percent 7" xfId="7521"/>
    <cellStyle name="Percent 70" xfId="7522"/>
    <cellStyle name="Percent 71" xfId="7523"/>
    <cellStyle name="Percent 72" xfId="7524"/>
    <cellStyle name="Percent 73" xfId="7525"/>
    <cellStyle name="Percent 74" xfId="7526"/>
    <cellStyle name="Percent 75" xfId="7527"/>
    <cellStyle name="Percent 76" xfId="7528"/>
    <cellStyle name="Percent 77" xfId="7529"/>
    <cellStyle name="Percent 78" xfId="7530"/>
    <cellStyle name="Percent 79" xfId="7531"/>
    <cellStyle name="Percent 8" xfId="7532"/>
    <cellStyle name="Percent 80" xfId="7533"/>
    <cellStyle name="Percent 81" xfId="7534"/>
    <cellStyle name="Percent 81 2" xfId="7535"/>
    <cellStyle name="Percent 82" xfId="7536"/>
    <cellStyle name="Percent 82 2" xfId="7537"/>
    <cellStyle name="Percent 83" xfId="7538"/>
    <cellStyle name="Percent 83 2" xfId="7539"/>
    <cellStyle name="Percent 84" xfId="7540"/>
    <cellStyle name="Percent 84 2" xfId="7541"/>
    <cellStyle name="Percent 9" xfId="7542"/>
    <cellStyle name="percentgen" xfId="7543"/>
    <cellStyle name="PerShare" xfId="7544"/>
    <cellStyle name="PerSharenodollar" xfId="7545"/>
    <cellStyle name="Pilkku_Valuation" xfId="7546"/>
    <cellStyle name="Piug" xfId="7547"/>
    <cellStyle name="Piug 2" xfId="7548"/>
    <cellStyle name="piw#" xfId="7549"/>
    <cellStyle name="piw%" xfId="7550"/>
    <cellStyle name="Plug" xfId="7551"/>
    <cellStyle name="Plug 2" xfId="7552"/>
    <cellStyle name="Pourcentage_Profit &amp; Loss" xfId="7553"/>
    <cellStyle name="PrePop Currency (0)" xfId="7554"/>
    <cellStyle name="PrePop Currency (0) 2" xfId="7555"/>
    <cellStyle name="PrePop Currency (0) 3" xfId="7556"/>
    <cellStyle name="PrePop Currency (2)" xfId="7557"/>
    <cellStyle name="PrePop Currency (2) 2" xfId="7558"/>
    <cellStyle name="PrePop Currency (2) 3" xfId="7559"/>
    <cellStyle name="PrePop Units (0)" xfId="7560"/>
    <cellStyle name="PrePop Units (0) 2" xfId="7561"/>
    <cellStyle name="PrePop Units (0) 3" xfId="7562"/>
    <cellStyle name="PrePop Units (1)" xfId="7563"/>
    <cellStyle name="PrePop Units (1) 2" xfId="7564"/>
    <cellStyle name="PrePop Units (1) 3" xfId="7565"/>
    <cellStyle name="PrePop Units (1) 4" xfId="7566"/>
    <cellStyle name="PrePop Units (2)" xfId="7567"/>
    <cellStyle name="PrePop Units (2) 2" xfId="7568"/>
    <cellStyle name="PrePop Units (2) 3" xfId="7569"/>
    <cellStyle name="Price_Body" xfId="7570"/>
    <cellStyle name="prochrek" xfId="7571"/>
    <cellStyle name="Report" xfId="7572"/>
    <cellStyle name="Report 2" xfId="7573"/>
    <cellStyle name="Report 3" xfId="7574"/>
    <cellStyle name="RMG - PB01.93" xfId="7575"/>
    <cellStyle name="RMG - PB01.93 2" xfId="7576"/>
    <cellStyle name="RMG - PB01.93 3" xfId="7577"/>
    <cellStyle name="Rubles" xfId="7578"/>
    <cellStyle name="SAPBEXaggData" xfId="7579"/>
    <cellStyle name="SAPBEXaggDataEmph" xfId="7580"/>
    <cellStyle name="SAPBEXaggItem" xfId="7581"/>
    <cellStyle name="SAPBEXaggItemX" xfId="7582"/>
    <cellStyle name="SAPBEXchaText" xfId="7583"/>
    <cellStyle name="SAPBEXchaText 2" xfId="7584"/>
    <cellStyle name="SAPBEXchaText 3" xfId="7585"/>
    <cellStyle name="SAPBEXexcBad7" xfId="7586"/>
    <cellStyle name="SAPBEXexcBad8" xfId="7587"/>
    <cellStyle name="SAPBEXexcBad9" xfId="7588"/>
    <cellStyle name="SAPBEXexcCritical4" xfId="7589"/>
    <cellStyle name="SAPBEXexcCritical5" xfId="7590"/>
    <cellStyle name="SAPBEXexcCritical6" xfId="7591"/>
    <cellStyle name="SAPBEXexcGood1" xfId="7592"/>
    <cellStyle name="SAPBEXexcGood2" xfId="7593"/>
    <cellStyle name="SAPBEXexcGood3" xfId="7594"/>
    <cellStyle name="SAPBEXfilterDrill" xfId="7595"/>
    <cellStyle name="SAPBEXfilterItem" xfId="7596"/>
    <cellStyle name="SAPBEXfilterText" xfId="7597"/>
    <cellStyle name="SAPBEXformats" xfId="7598"/>
    <cellStyle name="SAPBEXformats 2" xfId="7599"/>
    <cellStyle name="SAPBEXformats 3" xfId="7600"/>
    <cellStyle name="SAPBEXheaderItem" xfId="7601"/>
    <cellStyle name="SAPBEXheaderText" xfId="7602"/>
    <cellStyle name="SAPBEXHLevel0" xfId="7603"/>
    <cellStyle name="SAPBEXHLevel0 2" xfId="7604"/>
    <cellStyle name="SAPBEXHLevel0 2 2" xfId="7605"/>
    <cellStyle name="SAPBEXHLevel0 2 3" xfId="7606"/>
    <cellStyle name="SAPBEXHLevel0 2 4" xfId="7607"/>
    <cellStyle name="SAPBEXHLevel0 3" xfId="7608"/>
    <cellStyle name="SAPBEXHLevel0 4" xfId="7609"/>
    <cellStyle name="SAPBEXHLevel0 5" xfId="7610"/>
    <cellStyle name="SAPBEXHLevel0 6" xfId="7611"/>
    <cellStyle name="SAPBEXHLevel0X" xfId="7612"/>
    <cellStyle name="SAPBEXHLevel0X 2" xfId="7613"/>
    <cellStyle name="SAPBEXHLevel0X 3" xfId="7614"/>
    <cellStyle name="SAPBEXHLevel1" xfId="7615"/>
    <cellStyle name="SAPBEXHLevel1 2" xfId="7616"/>
    <cellStyle name="SAPBEXHLevel1 2 2" xfId="7617"/>
    <cellStyle name="SAPBEXHLevel1 2 3" xfId="7618"/>
    <cellStyle name="SAPBEXHLevel1 2 4" xfId="7619"/>
    <cellStyle name="SAPBEXHLevel1 3" xfId="7620"/>
    <cellStyle name="SAPBEXHLevel1 4" xfId="7621"/>
    <cellStyle name="SAPBEXHLevel1 5" xfId="7622"/>
    <cellStyle name="SAPBEXHLevel1 6" xfId="7623"/>
    <cellStyle name="SAPBEXHLevel1X" xfId="7624"/>
    <cellStyle name="SAPBEXHLevel1X 2" xfId="7625"/>
    <cellStyle name="SAPBEXHLevel1X 3" xfId="7626"/>
    <cellStyle name="SAPBEXHLevel2" xfId="7627"/>
    <cellStyle name="SAPBEXHLevel2 2" xfId="7628"/>
    <cellStyle name="SAPBEXHLevel2 2 2" xfId="7629"/>
    <cellStyle name="SAPBEXHLevel2 2 3" xfId="7630"/>
    <cellStyle name="SAPBEXHLevel2 2 4" xfId="7631"/>
    <cellStyle name="SAPBEXHLevel2 3" xfId="7632"/>
    <cellStyle name="SAPBEXHLevel2 4" xfId="7633"/>
    <cellStyle name="SAPBEXHLevel2 5" xfId="7634"/>
    <cellStyle name="SAPBEXHLevel2 6" xfId="7635"/>
    <cellStyle name="SAPBEXHLevel2X" xfId="7636"/>
    <cellStyle name="SAPBEXHLevel2X 2" xfId="7637"/>
    <cellStyle name="SAPBEXHLevel2X 3" xfId="7638"/>
    <cellStyle name="SAPBEXHLevel3" xfId="7639"/>
    <cellStyle name="SAPBEXHLevel3 2" xfId="7640"/>
    <cellStyle name="SAPBEXHLevel3 2 2" xfId="7641"/>
    <cellStyle name="SAPBEXHLevel3 2 3" xfId="7642"/>
    <cellStyle name="SAPBEXHLevel3 2 4" xfId="7643"/>
    <cellStyle name="SAPBEXHLevel3 3" xfId="7644"/>
    <cellStyle name="SAPBEXHLevel3 4" xfId="7645"/>
    <cellStyle name="SAPBEXHLevel3 5" xfId="7646"/>
    <cellStyle name="SAPBEXHLevel3 6" xfId="7647"/>
    <cellStyle name="SAPBEXHLevel3X" xfId="7648"/>
    <cellStyle name="SAPBEXHLevel3X 2" xfId="7649"/>
    <cellStyle name="SAPBEXHLevel3X 3" xfId="7650"/>
    <cellStyle name="SAPBEXresData" xfId="7651"/>
    <cellStyle name="SAPBEXresDataEmph" xfId="7652"/>
    <cellStyle name="SAPBEXresItem" xfId="7653"/>
    <cellStyle name="SAPBEXresItemX" xfId="7654"/>
    <cellStyle name="SAPBEXstdData" xfId="7655"/>
    <cellStyle name="SAPBEXstdDataEmph" xfId="7656"/>
    <cellStyle name="SAPBEXstdItem" xfId="7657"/>
    <cellStyle name="SAPBEXstdItem 2" xfId="7658"/>
    <cellStyle name="SAPBEXstdItem 3" xfId="7659"/>
    <cellStyle name="SAPBEXstdItemX" xfId="7660"/>
    <cellStyle name="SAPBEXstdItemX 2" xfId="7661"/>
    <cellStyle name="SAPBEXstdItemX 3" xfId="7662"/>
    <cellStyle name="SAPBEXtitle" xfId="7663"/>
    <cellStyle name="SAPBEXtitle 2" xfId="7664"/>
    <cellStyle name="SAPBEXtitle 3" xfId="7665"/>
    <cellStyle name="SAPBEXundefined" xfId="7666"/>
    <cellStyle name="SAPLocked" xfId="7667"/>
    <cellStyle name="SAPUnLocked" xfId="7668"/>
    <cellStyle name="small" xfId="7669"/>
    <cellStyle name="stand_bord" xfId="7670"/>
    <cellStyle name="Standaard 2" xfId="7671"/>
    <cellStyle name="Standaard 2 2" xfId="7672"/>
    <cellStyle name="Standaard 2 3" xfId="7673"/>
    <cellStyle name="Standaard 3" xfId="7674"/>
    <cellStyle name="Standaard 3 2" xfId="7675"/>
    <cellStyle name="Standaard 3 3" xfId="7676"/>
    <cellStyle name="Standaard 4" xfId="7677"/>
    <cellStyle name="Standaard 4 2" xfId="7678"/>
    <cellStyle name="Standaard 4 3" xfId="7679"/>
    <cellStyle name="Standaard 5" xfId="7680"/>
    <cellStyle name="Standaard 5 2" xfId="7681"/>
    <cellStyle name="Standaard 5 3" xfId="7682"/>
    <cellStyle name="Standard_20020617_Modell_PUFA_neu_v9" xfId="7683"/>
    <cellStyle name="Stijl 1" xfId="7684"/>
    <cellStyle name="Stijl 1 2" xfId="7685"/>
    <cellStyle name="Stijl 1 3" xfId="7686"/>
    <cellStyle name="Style 1" xfId="7687"/>
    <cellStyle name="Style 1 2" xfId="7688"/>
    <cellStyle name="Style 1 2 2" xfId="7689"/>
    <cellStyle name="Style 1 2 3" xfId="7690"/>
    <cellStyle name="Style 1 3" xfId="7691"/>
    <cellStyle name="Style 1 4" xfId="7692"/>
    <cellStyle name="Style 1 5" xfId="7693"/>
    <cellStyle name="Style 2" xfId="7694"/>
    <cellStyle name="Style 2 2" xfId="7695"/>
    <cellStyle name="Style 2 2 2" xfId="7696"/>
    <cellStyle name="Style 2 2 3" xfId="7697"/>
    <cellStyle name="Style 2 3" xfId="7698"/>
    <cellStyle name="Style 2 4" xfId="7699"/>
    <cellStyle name="Style 2 5" xfId="7700"/>
    <cellStyle name="Style 3" xfId="7701"/>
    <cellStyle name="tabel" xfId="7702"/>
    <cellStyle name="tabel 2" xfId="7703"/>
    <cellStyle name="Text Indent A" xfId="7704"/>
    <cellStyle name="Text Indent A 2" xfId="7705"/>
    <cellStyle name="Text Indent B" xfId="7706"/>
    <cellStyle name="Text Indent B 2" xfId="7707"/>
    <cellStyle name="Text Indent B 3" xfId="7708"/>
    <cellStyle name="Text Indent B 4" xfId="7709"/>
    <cellStyle name="Text Indent C" xfId="7710"/>
    <cellStyle name="Text Indent C 2" xfId="7711"/>
    <cellStyle name="Text Indent C 3" xfId="7712"/>
    <cellStyle name="Text Indent C 4" xfId="7713"/>
    <cellStyle name="Tickmark" xfId="7714"/>
    <cellStyle name="Tickmark 2" xfId="7715"/>
    <cellStyle name="Tickmark 3" xfId="7716"/>
    <cellStyle name="Tickmark 4" xfId="7717"/>
    <cellStyle name="timeperiod" xfId="7718"/>
    <cellStyle name="Titel" xfId="7719"/>
    <cellStyle name="Titel 2" xfId="7720"/>
    <cellStyle name="Titel 3" xfId="7721"/>
    <cellStyle name="Title 10" xfId="7722"/>
    <cellStyle name="Title 10 2" xfId="7723"/>
    <cellStyle name="Title 10 3" xfId="7724"/>
    <cellStyle name="Title 11" xfId="7725"/>
    <cellStyle name="Title 11 2" xfId="7726"/>
    <cellStyle name="Title 11 3" xfId="7727"/>
    <cellStyle name="Title 12" xfId="7728"/>
    <cellStyle name="Title 12 2" xfId="7729"/>
    <cellStyle name="Title 12 3" xfId="7730"/>
    <cellStyle name="Title 13" xfId="7731"/>
    <cellStyle name="Title 13 2" xfId="7732"/>
    <cellStyle name="Title 13 3" xfId="7733"/>
    <cellStyle name="Title 14" xfId="7734"/>
    <cellStyle name="Title 14 2" xfId="7735"/>
    <cellStyle name="Title 14 3" xfId="7736"/>
    <cellStyle name="Title 15" xfId="7737"/>
    <cellStyle name="Title 15 2" xfId="7738"/>
    <cellStyle name="Title 15 3" xfId="7739"/>
    <cellStyle name="Title 16" xfId="7740"/>
    <cellStyle name="Title 16 2" xfId="7741"/>
    <cellStyle name="Title 16 3" xfId="7742"/>
    <cellStyle name="Title 17" xfId="7743"/>
    <cellStyle name="Title 17 2" xfId="7744"/>
    <cellStyle name="Title 17 3" xfId="7745"/>
    <cellStyle name="Title 18" xfId="7746"/>
    <cellStyle name="Title 18 2" xfId="7747"/>
    <cellStyle name="Title 18 3" xfId="7748"/>
    <cellStyle name="Title 19" xfId="7749"/>
    <cellStyle name="Title 19 2" xfId="7750"/>
    <cellStyle name="Title 19 3" xfId="7751"/>
    <cellStyle name="Title 2" xfId="7752"/>
    <cellStyle name="Title 2 2" xfId="7753"/>
    <cellStyle name="Title 2 3" xfId="7754"/>
    <cellStyle name="Title 2 4" xfId="7755"/>
    <cellStyle name="Title 20" xfId="7756"/>
    <cellStyle name="Title 20 2" xfId="7757"/>
    <cellStyle name="Title 20 3" xfId="7758"/>
    <cellStyle name="Title 21" xfId="7759"/>
    <cellStyle name="Title 21 2" xfId="7760"/>
    <cellStyle name="Title 21 3" xfId="7761"/>
    <cellStyle name="Title 22" xfId="7762"/>
    <cellStyle name="Title 22 2" xfId="7763"/>
    <cellStyle name="Title 22 3" xfId="7764"/>
    <cellStyle name="Title 23" xfId="7765"/>
    <cellStyle name="Title 23 2" xfId="7766"/>
    <cellStyle name="Title 23 3" xfId="7767"/>
    <cellStyle name="Title 24" xfId="7768"/>
    <cellStyle name="Title 24 2" xfId="7769"/>
    <cellStyle name="Title 24 3" xfId="7770"/>
    <cellStyle name="Title 25" xfId="7771"/>
    <cellStyle name="Title 25 2" xfId="7772"/>
    <cellStyle name="Title 25 3" xfId="7773"/>
    <cellStyle name="Title 26" xfId="7774"/>
    <cellStyle name="Title 26 2" xfId="7775"/>
    <cellStyle name="Title 26 3" xfId="7776"/>
    <cellStyle name="Title 3" xfId="7777"/>
    <cellStyle name="Title 3 2" xfId="7778"/>
    <cellStyle name="Title 3 3" xfId="7779"/>
    <cellStyle name="Title 4" xfId="7780"/>
    <cellStyle name="Title 4 2" xfId="7781"/>
    <cellStyle name="Title 4 3" xfId="7782"/>
    <cellStyle name="Title 5" xfId="7783"/>
    <cellStyle name="Title 5 2" xfId="7784"/>
    <cellStyle name="Title 5 3" xfId="7785"/>
    <cellStyle name="Title 6" xfId="7786"/>
    <cellStyle name="Title 6 2" xfId="7787"/>
    <cellStyle name="Title 6 3" xfId="7788"/>
    <cellStyle name="Title 7" xfId="7789"/>
    <cellStyle name="Title 7 2" xfId="7790"/>
    <cellStyle name="Title 7 3" xfId="7791"/>
    <cellStyle name="Title 8" xfId="7792"/>
    <cellStyle name="Title 8 2" xfId="7793"/>
    <cellStyle name="Title 8 3" xfId="7794"/>
    <cellStyle name="Title 9" xfId="7795"/>
    <cellStyle name="Title 9 2" xfId="7796"/>
    <cellStyle name="Title 9 3" xfId="7797"/>
    <cellStyle name="Totaal" xfId="7798"/>
    <cellStyle name="Totaal 2" xfId="7799"/>
    <cellStyle name="Totaal 3" xfId="7800"/>
    <cellStyle name="Total 10" xfId="7801"/>
    <cellStyle name="Total 10 2" xfId="7802"/>
    <cellStyle name="Total 10 3" xfId="7803"/>
    <cellStyle name="Total 11" xfId="7804"/>
    <cellStyle name="Total 11 2" xfId="7805"/>
    <cellStyle name="Total 11 3" xfId="7806"/>
    <cellStyle name="Total 12" xfId="7807"/>
    <cellStyle name="Total 12 2" xfId="7808"/>
    <cellStyle name="Total 12 3" xfId="7809"/>
    <cellStyle name="Total 13" xfId="7810"/>
    <cellStyle name="Total 13 2" xfId="7811"/>
    <cellStyle name="Total 13 3" xfId="7812"/>
    <cellStyle name="Total 14" xfId="7813"/>
    <cellStyle name="Total 14 2" xfId="7814"/>
    <cellStyle name="Total 14 3" xfId="7815"/>
    <cellStyle name="Total 15" xfId="7816"/>
    <cellStyle name="Total 15 2" xfId="7817"/>
    <cellStyle name="Total 15 3" xfId="7818"/>
    <cellStyle name="Total 16" xfId="7819"/>
    <cellStyle name="Total 16 2" xfId="7820"/>
    <cellStyle name="Total 16 3" xfId="7821"/>
    <cellStyle name="Total 17" xfId="7822"/>
    <cellStyle name="Total 17 2" xfId="7823"/>
    <cellStyle name="Total 17 3" xfId="7824"/>
    <cellStyle name="Total 18" xfId="7825"/>
    <cellStyle name="Total 18 2" xfId="7826"/>
    <cellStyle name="Total 18 3" xfId="7827"/>
    <cellStyle name="Total 19" xfId="7828"/>
    <cellStyle name="Total 19 2" xfId="7829"/>
    <cellStyle name="Total 19 3" xfId="7830"/>
    <cellStyle name="Total 2" xfId="7831"/>
    <cellStyle name="Total 2 2" xfId="7832"/>
    <cellStyle name="Total 2 3" xfId="7833"/>
    <cellStyle name="Total 2 4" xfId="7834"/>
    <cellStyle name="Total 20" xfId="7835"/>
    <cellStyle name="Total 20 2" xfId="7836"/>
    <cellStyle name="Total 20 3" xfId="7837"/>
    <cellStyle name="Total 21" xfId="7838"/>
    <cellStyle name="Total 21 2" xfId="7839"/>
    <cellStyle name="Total 21 3" xfId="7840"/>
    <cellStyle name="Total 22" xfId="7841"/>
    <cellStyle name="Total 22 2" xfId="7842"/>
    <cellStyle name="Total 22 3" xfId="7843"/>
    <cellStyle name="Total 23" xfId="7844"/>
    <cellStyle name="Total 23 2" xfId="7845"/>
    <cellStyle name="Total 23 3" xfId="7846"/>
    <cellStyle name="Total 24" xfId="7847"/>
    <cellStyle name="Total 24 2" xfId="7848"/>
    <cellStyle name="Total 24 3" xfId="7849"/>
    <cellStyle name="Total 25" xfId="7850"/>
    <cellStyle name="Total 25 2" xfId="7851"/>
    <cellStyle name="Total 25 3" xfId="7852"/>
    <cellStyle name="Total 26" xfId="7853"/>
    <cellStyle name="Total 26 2" xfId="7854"/>
    <cellStyle name="Total 26 3" xfId="7855"/>
    <cellStyle name="Total 3" xfId="7856"/>
    <cellStyle name="Total 3 2" xfId="7857"/>
    <cellStyle name="Total 3 3" xfId="7858"/>
    <cellStyle name="Total 4" xfId="7859"/>
    <cellStyle name="Total 4 2" xfId="7860"/>
    <cellStyle name="Total 4 3" xfId="7861"/>
    <cellStyle name="Total 5" xfId="7862"/>
    <cellStyle name="Total 5 2" xfId="7863"/>
    <cellStyle name="Total 5 3" xfId="7864"/>
    <cellStyle name="Total 6" xfId="7865"/>
    <cellStyle name="Total 6 2" xfId="7866"/>
    <cellStyle name="Total 6 3" xfId="7867"/>
    <cellStyle name="Total 7" xfId="7868"/>
    <cellStyle name="Total 7 2" xfId="7869"/>
    <cellStyle name="Total 7 3" xfId="7870"/>
    <cellStyle name="Total 8" xfId="7871"/>
    <cellStyle name="Total 8 2" xfId="7872"/>
    <cellStyle name="Total 8 3" xfId="7873"/>
    <cellStyle name="Total 9" xfId="7874"/>
    <cellStyle name="Total 9 2" xfId="7875"/>
    <cellStyle name="Total 9 3" xfId="7876"/>
    <cellStyle name="Total1" xfId="7877"/>
    <cellStyle name="Total1 2" xfId="7878"/>
    <cellStyle name="Total1 2 2" xfId="7879"/>
    <cellStyle name="Total1 2 3" xfId="7880"/>
    <cellStyle name="Total1 3" xfId="7881"/>
    <cellStyle name="Total1 4" xfId="7882"/>
    <cellStyle name="Total2" xfId="7883"/>
    <cellStyle name="Total2 2" xfId="7884"/>
    <cellStyle name="Total2 2 2" xfId="7885"/>
    <cellStyle name="Total2 2 3" xfId="7886"/>
    <cellStyle name="Total2 3" xfId="7887"/>
    <cellStyle name="Total2 4" xfId="7888"/>
    <cellStyle name="TotalPage" xfId="7889"/>
    <cellStyle name="TotalPage 2" xfId="7890"/>
    <cellStyle name="TotalPage 3" xfId="7891"/>
    <cellStyle name="Väliotsikko" xfId="7892"/>
    <cellStyle name="Väliotsikko 2" xfId="7893"/>
    <cellStyle name="Väliotsikko 3" xfId="7894"/>
    <cellStyle name="Virgulă_30-06-2003 lei-USDru" xfId="7895"/>
    <cellStyle name="Waarschuwingstekst" xfId="7896"/>
    <cellStyle name="Waarschuwingstekst 2" xfId="7897"/>
    <cellStyle name="Waarschuwingstekst 3" xfId="7898"/>
    <cellStyle name="Währung [0]_Bal sheet - Liab. IHSW" xfId="7899"/>
    <cellStyle name="Währung_Bal sheet - Liab. IHSW" xfId="7900"/>
    <cellStyle name="Warning Text 10" xfId="7901"/>
    <cellStyle name="Warning Text 10 2" xfId="7902"/>
    <cellStyle name="Warning Text 10 3" xfId="7903"/>
    <cellStyle name="Warning Text 11" xfId="7904"/>
    <cellStyle name="Warning Text 11 2" xfId="7905"/>
    <cellStyle name="Warning Text 11 3" xfId="7906"/>
    <cellStyle name="Warning Text 12" xfId="7907"/>
    <cellStyle name="Warning Text 12 2" xfId="7908"/>
    <cellStyle name="Warning Text 12 3" xfId="7909"/>
    <cellStyle name="Warning Text 13" xfId="7910"/>
    <cellStyle name="Warning Text 13 2" xfId="7911"/>
    <cellStyle name="Warning Text 13 3" xfId="7912"/>
    <cellStyle name="Warning Text 14" xfId="7913"/>
    <cellStyle name="Warning Text 14 2" xfId="7914"/>
    <cellStyle name="Warning Text 14 3" xfId="7915"/>
    <cellStyle name="Warning Text 15" xfId="7916"/>
    <cellStyle name="Warning Text 15 2" xfId="7917"/>
    <cellStyle name="Warning Text 15 3" xfId="7918"/>
    <cellStyle name="Warning Text 16" xfId="7919"/>
    <cellStyle name="Warning Text 16 2" xfId="7920"/>
    <cellStyle name="Warning Text 16 3" xfId="7921"/>
    <cellStyle name="Warning Text 17" xfId="7922"/>
    <cellStyle name="Warning Text 17 2" xfId="7923"/>
    <cellStyle name="Warning Text 17 3" xfId="7924"/>
    <cellStyle name="Warning Text 18" xfId="7925"/>
    <cellStyle name="Warning Text 18 2" xfId="7926"/>
    <cellStyle name="Warning Text 18 3" xfId="7927"/>
    <cellStyle name="Warning Text 19" xfId="7928"/>
    <cellStyle name="Warning Text 19 2" xfId="7929"/>
    <cellStyle name="Warning Text 19 3" xfId="7930"/>
    <cellStyle name="Warning Text 2" xfId="7931"/>
    <cellStyle name="Warning Text 2 2" xfId="7932"/>
    <cellStyle name="Warning Text 2 3" xfId="7933"/>
    <cellStyle name="Warning Text 2 4" xfId="7934"/>
    <cellStyle name="Warning Text 20" xfId="7935"/>
    <cellStyle name="Warning Text 20 2" xfId="7936"/>
    <cellStyle name="Warning Text 20 3" xfId="7937"/>
    <cellStyle name="Warning Text 21" xfId="7938"/>
    <cellStyle name="Warning Text 21 2" xfId="7939"/>
    <cellStyle name="Warning Text 21 3" xfId="7940"/>
    <cellStyle name="Warning Text 22" xfId="7941"/>
    <cellStyle name="Warning Text 22 2" xfId="7942"/>
    <cellStyle name="Warning Text 22 3" xfId="7943"/>
    <cellStyle name="Warning Text 23" xfId="7944"/>
    <cellStyle name="Warning Text 23 2" xfId="7945"/>
    <cellStyle name="Warning Text 23 3" xfId="7946"/>
    <cellStyle name="Warning Text 24" xfId="7947"/>
    <cellStyle name="Warning Text 24 2" xfId="7948"/>
    <cellStyle name="Warning Text 24 3" xfId="7949"/>
    <cellStyle name="Warning Text 25" xfId="7950"/>
    <cellStyle name="Warning Text 25 2" xfId="7951"/>
    <cellStyle name="Warning Text 25 3" xfId="7952"/>
    <cellStyle name="Warning Text 26" xfId="7953"/>
    <cellStyle name="Warning Text 26 2" xfId="7954"/>
    <cellStyle name="Warning Text 26 3" xfId="7955"/>
    <cellStyle name="Warning Text 3" xfId="7956"/>
    <cellStyle name="Warning Text 3 2" xfId="7957"/>
    <cellStyle name="Warning Text 3 3" xfId="7958"/>
    <cellStyle name="Warning Text 4" xfId="7959"/>
    <cellStyle name="Warning Text 4 2" xfId="7960"/>
    <cellStyle name="Warning Text 4 3" xfId="7961"/>
    <cellStyle name="Warning Text 5" xfId="7962"/>
    <cellStyle name="Warning Text 5 2" xfId="7963"/>
    <cellStyle name="Warning Text 5 3" xfId="7964"/>
    <cellStyle name="Warning Text 6" xfId="7965"/>
    <cellStyle name="Warning Text 6 2" xfId="7966"/>
    <cellStyle name="Warning Text 6 3" xfId="7967"/>
    <cellStyle name="Warning Text 7" xfId="7968"/>
    <cellStyle name="Warning Text 7 2" xfId="7969"/>
    <cellStyle name="Warning Text 7 3" xfId="7970"/>
    <cellStyle name="Warning Text 8" xfId="7971"/>
    <cellStyle name="Warning Text 8 2" xfId="7972"/>
    <cellStyle name="Warning Text 8 3" xfId="7973"/>
    <cellStyle name="Warning Text 9" xfId="7974"/>
    <cellStyle name="Warning Text 9 2" xfId="7975"/>
    <cellStyle name="Warning Text 9 3" xfId="7976"/>
    <cellStyle name="Year" xfId="7977"/>
    <cellStyle name="Year 2" xfId="7978"/>
    <cellStyle name="Year 3" xfId="7979"/>
    <cellStyle name="Акцент1 2" xfId="7980"/>
    <cellStyle name="Акцент1 2 2" xfId="7981"/>
    <cellStyle name="Акцент2 2" xfId="7982"/>
    <cellStyle name="Акцент2 2 2" xfId="7983"/>
    <cellStyle name="Акцент3 2" xfId="7984"/>
    <cellStyle name="Акцент3 2 2" xfId="7985"/>
    <cellStyle name="Акцент4 2" xfId="7986"/>
    <cellStyle name="Акцент4 2 2" xfId="7987"/>
    <cellStyle name="Акцент5 2" xfId="7988"/>
    <cellStyle name="Акцент5 2 2" xfId="7989"/>
    <cellStyle name="Акцент6 2" xfId="7990"/>
    <cellStyle name="Акцент6 2 2" xfId="7991"/>
    <cellStyle name="Беззащитный" xfId="7992"/>
    <cellStyle name="Ввод  2" xfId="7993"/>
    <cellStyle name="Ввод  2 2" xfId="7994"/>
    <cellStyle name="Верт. заголовок" xfId="7995"/>
    <cellStyle name="Вес_продукта" xfId="7996"/>
    <cellStyle name="Вывод 2" xfId="7997"/>
    <cellStyle name="Вывод 2 2" xfId="7998"/>
    <cellStyle name="Вычисление 2" xfId="7999"/>
    <cellStyle name="Вычисление 2 2" xfId="8000"/>
    <cellStyle name="Гиперссылка 2" xfId="8001"/>
    <cellStyle name="Гиперссылка 2 2" xfId="8002"/>
    <cellStyle name="Гиперссылка 2 3" xfId="8003"/>
    <cellStyle name="Гиперссылка 2 4" xfId="8004"/>
    <cellStyle name="Гиперссылка 3" xfId="8005"/>
    <cellStyle name="Гиперссылка 4" xfId="8006"/>
    <cellStyle name="Гиперссылка 5" xfId="8007"/>
    <cellStyle name="Гиперссылка 6" xfId="8008"/>
    <cellStyle name="Группа" xfId="8009"/>
    <cellStyle name="Группа 0" xfId="8010"/>
    <cellStyle name="Группа 1" xfId="8011"/>
    <cellStyle name="Группа 2" xfId="8012"/>
    <cellStyle name="Группа 2 2" xfId="8013"/>
    <cellStyle name="Группа 2 3" xfId="8014"/>
    <cellStyle name="Группа 2 4" xfId="8015"/>
    <cellStyle name="Группа 3" xfId="8016"/>
    <cellStyle name="Группа 4" xfId="8017"/>
    <cellStyle name="Группа 5" xfId="8018"/>
    <cellStyle name="Группа 6" xfId="8019"/>
    <cellStyle name="Группа 7" xfId="8020"/>
    <cellStyle name="Группа 8" xfId="8021"/>
    <cellStyle name="Группа_Бюллетень декабрь 2003 2" xfId="8022"/>
    <cellStyle name="Дата" xfId="8023"/>
    <cellStyle name="Дата 2" xfId="8024"/>
    <cellStyle name="Дата 2 2" xfId="8025"/>
    <cellStyle name="Дата 2 2 2" xfId="8026"/>
    <cellStyle name="Дата 2 2 2 2" xfId="8027"/>
    <cellStyle name="Дата 2 2 2 2 2" xfId="8028"/>
    <cellStyle name="Дата 3" xfId="8029"/>
    <cellStyle name="Дата 3 2" xfId="8030"/>
    <cellStyle name="Дата 3 2 2" xfId="8031"/>
    <cellStyle name="Дата 3 2 2 2" xfId="8032"/>
    <cellStyle name="Денежный 2" xfId="8033"/>
    <cellStyle name="Заголовок" xfId="8034"/>
    <cellStyle name="Заголовок 1 2" xfId="8035"/>
    <cellStyle name="Заголовок 1 2 2" xfId="8036"/>
    <cellStyle name="Заголовок 2 2" xfId="8037"/>
    <cellStyle name="Заголовок 2 2 2" xfId="8038"/>
    <cellStyle name="Заголовок 3 2" xfId="8039"/>
    <cellStyle name="Заголовок 3 2 2" xfId="8040"/>
    <cellStyle name="Заголовок 4 2" xfId="8041"/>
    <cellStyle name="Заголовок 4 2 2" xfId="8042"/>
    <cellStyle name="Защитный" xfId="8043"/>
    <cellStyle name="Звезды" xfId="8044"/>
    <cellStyle name="Звезды 2" xfId="8045"/>
    <cellStyle name="Звезды 3" xfId="8046"/>
    <cellStyle name="Звезды 4" xfId="8047"/>
    <cellStyle name="Итог 2" xfId="8048"/>
    <cellStyle name="Итог 2 2" xfId="8049"/>
    <cellStyle name="Итого" xfId="8050"/>
    <cellStyle name="КАНДАГАЧ тел3-33-96" xfId="8051"/>
    <cellStyle name="КАНДАГАЧ тел3-33-96 2" xfId="8052"/>
    <cellStyle name="КАНДАГАЧ тел3-33-96 3" xfId="8053"/>
    <cellStyle name="КАНДАГАЧ тел3-33-96 4" xfId="8054"/>
    <cellStyle name="Контрольная ячейка 2" xfId="8055"/>
    <cellStyle name="Контрольная ячейка 2 2" xfId="8056"/>
    <cellStyle name="КТГ-Тбилиси" xfId="8057"/>
    <cellStyle name="Название 2" xfId="8058"/>
    <cellStyle name="Название 2 2" xfId="8059"/>
    <cellStyle name="Название 3" xfId="8060"/>
    <cellStyle name="Название 4" xfId="8061"/>
    <cellStyle name="Невидимый" xfId="8062"/>
    <cellStyle name="Невидимый 2" xfId="8063"/>
    <cellStyle name="Нейтральный 2" xfId="8064"/>
    <cellStyle name="Нейтральный 2 2" xfId="8065"/>
    <cellStyle name="Низ1" xfId="8066"/>
    <cellStyle name="Низ1 2" xfId="8067"/>
    <cellStyle name="Низ2" xfId="8068"/>
    <cellStyle name="Обычный" xfId="0" builtinId="0"/>
    <cellStyle name="Обычный 10" xfId="8069"/>
    <cellStyle name="Обычный 10 2" xfId="8070"/>
    <cellStyle name="Обычный 10 3" xfId="8071"/>
    <cellStyle name="Обычный 100" xfId="8072"/>
    <cellStyle name="Обычный 100 2" xfId="8073"/>
    <cellStyle name="Обычный 100 3" xfId="8074"/>
    <cellStyle name="Обычный 101" xfId="8075"/>
    <cellStyle name="Обычный 101 2" xfId="8076"/>
    <cellStyle name="Обычный 101 3" xfId="8077"/>
    <cellStyle name="Обычный 102" xfId="1"/>
    <cellStyle name="Обычный 103" xfId="8078"/>
    <cellStyle name="Обычный 103 2" xfId="8079"/>
    <cellStyle name="Обычный 104" xfId="8080"/>
    <cellStyle name="Обычный 105" xfId="8081"/>
    <cellStyle name="Обычный 106" xfId="8082"/>
    <cellStyle name="Обычный 107" xfId="8083"/>
    <cellStyle name="Обычный 108" xfId="8084"/>
    <cellStyle name="Обычный 109" xfId="8085"/>
    <cellStyle name="Обычный 11" xfId="8086"/>
    <cellStyle name="Обычный 11 2" xfId="8087"/>
    <cellStyle name="Обычный 11 2 2" xfId="8088"/>
    <cellStyle name="Обычный 11 3" xfId="8089"/>
    <cellStyle name="Обычный 11 4" xfId="8090"/>
    <cellStyle name="Обычный 110" xfId="8091"/>
    <cellStyle name="Обычный 111" xfId="8092"/>
    <cellStyle name="Обычный 112" xfId="8093"/>
    <cellStyle name="Обычный 113" xfId="8094"/>
    <cellStyle name="Обычный 114" xfId="8095"/>
    <cellStyle name="Обычный 115" xfId="8096"/>
    <cellStyle name="Обычный 116" xfId="8097"/>
    <cellStyle name="Обычный 117" xfId="8098"/>
    <cellStyle name="Обычный 118" xfId="8099"/>
    <cellStyle name="Обычный 119" xfId="8100"/>
    <cellStyle name="Обычный 12" xfId="8101"/>
    <cellStyle name="Обычный 12 10" xfId="8102"/>
    <cellStyle name="Обычный 12 2" xfId="8103"/>
    <cellStyle name="Обычный 12 2 2" xfId="8104"/>
    <cellStyle name="Обычный 12 2 3" xfId="8105"/>
    <cellStyle name="Обычный 12 3" xfId="8106"/>
    <cellStyle name="Обычный 12 3 2" xfId="8107"/>
    <cellStyle name="Обычный 12 3 3" xfId="8108"/>
    <cellStyle name="Обычный 12 4" xfId="8109"/>
    <cellStyle name="Обычный 12 4 2" xfId="8110"/>
    <cellStyle name="Обычный 12 4 3" xfId="8111"/>
    <cellStyle name="Обычный 12 5" xfId="8112"/>
    <cellStyle name="Обычный 12 5 2" xfId="8113"/>
    <cellStyle name="Обычный 12 5 3" xfId="8114"/>
    <cellStyle name="Обычный 12 6" xfId="8115"/>
    <cellStyle name="Обычный 12 7" xfId="8116"/>
    <cellStyle name="Обычный 12 8" xfId="8117"/>
    <cellStyle name="Обычный 12 9" xfId="8118"/>
    <cellStyle name="Обычный 120" xfId="8119"/>
    <cellStyle name="Обычный 121" xfId="8120"/>
    <cellStyle name="Обычный 122" xfId="8121"/>
    <cellStyle name="Обычный 123" xfId="8122"/>
    <cellStyle name="Обычный 124" xfId="8123"/>
    <cellStyle name="Обычный 13" xfId="8124"/>
    <cellStyle name="Обычный 13 2" xfId="8125"/>
    <cellStyle name="Обычный 13 2 2" xfId="8126"/>
    <cellStyle name="Обычный 13 2 3" xfId="8127"/>
    <cellStyle name="Обычный 14" xfId="8128"/>
    <cellStyle name="Обычный 14 10" xfId="8129"/>
    <cellStyle name="Обычный 14 2" xfId="8130"/>
    <cellStyle name="Обычный 14 2 2" xfId="8131"/>
    <cellStyle name="Обычный 14 2 3" xfId="8132"/>
    <cellStyle name="Обычный 14 3" xfId="8133"/>
    <cellStyle name="Обычный 14 3 2" xfId="8134"/>
    <cellStyle name="Обычный 14 3 3" xfId="8135"/>
    <cellStyle name="Обычный 14 4" xfId="8136"/>
    <cellStyle name="Обычный 14 4 2" xfId="8137"/>
    <cellStyle name="Обычный 14 4 3" xfId="8138"/>
    <cellStyle name="Обычный 14 5" xfId="8139"/>
    <cellStyle name="Обычный 14 5 2" xfId="8140"/>
    <cellStyle name="Обычный 14 5 3" xfId="8141"/>
    <cellStyle name="Обычный 14 6" xfId="8142"/>
    <cellStyle name="Обычный 14 7" xfId="8143"/>
    <cellStyle name="Обычный 14 8" xfId="8144"/>
    <cellStyle name="Обычный 14 9" xfId="8145"/>
    <cellStyle name="Обычный 15" xfId="8146"/>
    <cellStyle name="Обычный 15 10" xfId="8147"/>
    <cellStyle name="Обычный 15 2" xfId="8148"/>
    <cellStyle name="Обычный 15 2 2" xfId="8149"/>
    <cellStyle name="Обычный 15 2 3" xfId="8150"/>
    <cellStyle name="Обычный 15 3" xfId="8151"/>
    <cellStyle name="Обычный 15 3 2" xfId="8152"/>
    <cellStyle name="Обычный 15 3 3" xfId="8153"/>
    <cellStyle name="Обычный 15 4" xfId="8154"/>
    <cellStyle name="Обычный 15 4 2" xfId="8155"/>
    <cellStyle name="Обычный 15 4 3" xfId="8156"/>
    <cellStyle name="Обычный 15 5" xfId="8157"/>
    <cellStyle name="Обычный 15 5 2" xfId="8158"/>
    <cellStyle name="Обычный 15 5 3" xfId="8159"/>
    <cellStyle name="Обычный 15 6" xfId="8160"/>
    <cellStyle name="Обычный 15 7" xfId="8161"/>
    <cellStyle name="Обычный 15 8" xfId="8162"/>
    <cellStyle name="Обычный 15 9" xfId="8163"/>
    <cellStyle name="Обычный 16" xfId="8164"/>
    <cellStyle name="Обычный 16 2" xfId="8165"/>
    <cellStyle name="Обычный 16 3" xfId="8166"/>
    <cellStyle name="Обычный 17" xfId="8167"/>
    <cellStyle name="Обычный 17 2" xfId="8168"/>
    <cellStyle name="Обычный 17 2 2" xfId="8169"/>
    <cellStyle name="Обычный 17 3" xfId="8170"/>
    <cellStyle name="Обычный 17 4" xfId="8171"/>
    <cellStyle name="Обычный 17 5" xfId="8172"/>
    <cellStyle name="Обычный 18" xfId="8173"/>
    <cellStyle name="Обычный 18 10" xfId="8174"/>
    <cellStyle name="Обычный 18 2" xfId="8175"/>
    <cellStyle name="Обычный 18 2 2" xfId="8176"/>
    <cellStyle name="Обычный 18 2 3" xfId="8177"/>
    <cellStyle name="Обычный 18 3" xfId="8178"/>
    <cellStyle name="Обычный 18 3 2" xfId="8179"/>
    <cellStyle name="Обычный 18 3 3" xfId="8180"/>
    <cellStyle name="Обычный 18 4" xfId="8181"/>
    <cellStyle name="Обычный 18 4 2" xfId="8182"/>
    <cellStyle name="Обычный 18 4 3" xfId="8183"/>
    <cellStyle name="Обычный 18 5" xfId="8184"/>
    <cellStyle name="Обычный 18 5 2" xfId="8185"/>
    <cellStyle name="Обычный 18 5 3" xfId="8186"/>
    <cellStyle name="Обычный 18 6" xfId="8187"/>
    <cellStyle name="Обычный 18 7" xfId="8188"/>
    <cellStyle name="Обычный 18 8" xfId="8189"/>
    <cellStyle name="Обычный 18 9" xfId="8190"/>
    <cellStyle name="Обычный 19" xfId="8191"/>
    <cellStyle name="Обычный 19 2" xfId="8192"/>
    <cellStyle name="Обычный 19 3" xfId="8193"/>
    <cellStyle name="Обычный 2" xfId="8194"/>
    <cellStyle name="Обычный 2 2" xfId="8195"/>
    <cellStyle name="Обычный 2 2 2" xfId="8196"/>
    <cellStyle name="Обычный 2 2 2 2" xfId="8197"/>
    <cellStyle name="Обычный 2 2 2 3" xfId="8198"/>
    <cellStyle name="Обычный 2 2 3" xfId="8199"/>
    <cellStyle name="Обычный 2 2 4" xfId="8200"/>
    <cellStyle name="Обычный 2 2 5" xfId="8201"/>
    <cellStyle name="Обычный 2 3" xfId="8202"/>
    <cellStyle name="Обычный 2 3 2" xfId="8203"/>
    <cellStyle name="Обычный 2 3 2 2" xfId="8204"/>
    <cellStyle name="Обычный 2 3 2 3" xfId="8205"/>
    <cellStyle name="Обычный 2 3 3" xfId="8206"/>
    <cellStyle name="Обычный 2 3 4" xfId="8207"/>
    <cellStyle name="Обычный 2 3 5" xfId="8208"/>
    <cellStyle name="Обычный 2 4" xfId="8209"/>
    <cellStyle name="Обычный 2 5" xfId="8210"/>
    <cellStyle name="Обычный 2 6" xfId="8211"/>
    <cellStyle name="Обычный 2 7" xfId="8212"/>
    <cellStyle name="Обычный 2 7 2" xfId="8213"/>
    <cellStyle name="Обычный 2 8" xfId="8214"/>
    <cellStyle name="Обычный 2 9" xfId="8215"/>
    <cellStyle name="Обычный 20" xfId="8216"/>
    <cellStyle name="Обычный 20 2" xfId="8217"/>
    <cellStyle name="Обычный 20 2 2" xfId="8218"/>
    <cellStyle name="Обычный 20 2 3" xfId="8219"/>
    <cellStyle name="Обычный 20 3" xfId="8220"/>
    <cellStyle name="Обычный 20 3 2" xfId="8221"/>
    <cellStyle name="Обычный 20 3 3" xfId="8222"/>
    <cellStyle name="Обычный 20 4" xfId="8223"/>
    <cellStyle name="Обычный 20 5" xfId="8224"/>
    <cellStyle name="Обычный 21" xfId="8225"/>
    <cellStyle name="Обычный 21 2" xfId="8226"/>
    <cellStyle name="Обычный 21 2 2" xfId="8227"/>
    <cellStyle name="Обычный 21 2 3" xfId="8228"/>
    <cellStyle name="Обычный 21 3" xfId="8229"/>
    <cellStyle name="Обычный 21 3 2" xfId="8230"/>
    <cellStyle name="Обычный 21 3 3" xfId="8231"/>
    <cellStyle name="Обычный 21 4" xfId="8232"/>
    <cellStyle name="Обычный 21 5" xfId="8233"/>
    <cellStyle name="Обычный 22" xfId="8234"/>
    <cellStyle name="Обычный 22 2" xfId="8235"/>
    <cellStyle name="Обычный 22 3" xfId="8236"/>
    <cellStyle name="Обычный 23" xfId="8237"/>
    <cellStyle name="Обычный 23 2" xfId="8238"/>
    <cellStyle name="Обычный 23 3" xfId="8239"/>
    <cellStyle name="Обычный 24" xfId="8240"/>
    <cellStyle name="Обычный 24 2" xfId="8241"/>
    <cellStyle name="Обычный 24 3" xfId="8242"/>
    <cellStyle name="Обычный 25" xfId="8243"/>
    <cellStyle name="Обычный 25 2" xfId="8244"/>
    <cellStyle name="Обычный 25 3" xfId="8245"/>
    <cellStyle name="Обычный 26" xfId="8246"/>
    <cellStyle name="Обычный 26 2" xfId="8247"/>
    <cellStyle name="Обычный 26 2 2" xfId="8248"/>
    <cellStyle name="Обычный 26 2 3" xfId="8249"/>
    <cellStyle name="Обычный 26 3" xfId="8250"/>
    <cellStyle name="Обычный 26 3 2" xfId="8251"/>
    <cellStyle name="Обычный 26 3 3" xfId="8252"/>
    <cellStyle name="Обычный 26 4" xfId="8253"/>
    <cellStyle name="Обычный 26 5" xfId="8254"/>
    <cellStyle name="Обычный 26 6" xfId="8255"/>
    <cellStyle name="Обычный 26 7" xfId="8256"/>
    <cellStyle name="Обычный 26 8" xfId="8257"/>
    <cellStyle name="Обычный 27" xfId="8258"/>
    <cellStyle name="Обычный 27 2" xfId="8259"/>
    <cellStyle name="Обычный 28" xfId="8260"/>
    <cellStyle name="Обычный 28 2" xfId="8261"/>
    <cellStyle name="Обычный 28 2 2" xfId="8262"/>
    <cellStyle name="Обычный 28 2 3" xfId="8263"/>
    <cellStyle name="Обычный 28 3" xfId="8264"/>
    <cellStyle name="Обычный 28 4" xfId="8265"/>
    <cellStyle name="Обычный 28 5" xfId="8266"/>
    <cellStyle name="Обычный 28 6" xfId="8267"/>
    <cellStyle name="Обычный 29" xfId="8268"/>
    <cellStyle name="Обычный 29 2" xfId="8269"/>
    <cellStyle name="Обычный 29 3" xfId="8270"/>
    <cellStyle name="Обычный 3" xfId="8271"/>
    <cellStyle name="Обычный 3 2" xfId="8272"/>
    <cellStyle name="Обычный 3 2 2" xfId="8273"/>
    <cellStyle name="Обычный 3 2 2 2" xfId="8274"/>
    <cellStyle name="Обычный 3 2 2 3" xfId="8275"/>
    <cellStyle name="Обычный 3 2 3" xfId="8276"/>
    <cellStyle name="Обычный 3 2 3 2" xfId="8277"/>
    <cellStyle name="Обычный 3 2 3 3" xfId="8278"/>
    <cellStyle name="Обычный 3 2 4" xfId="8279"/>
    <cellStyle name="Обычный 3 2 4 2" xfId="8280"/>
    <cellStyle name="Обычный 3 2 4 2 2" xfId="8281"/>
    <cellStyle name="Обычный 3 2 4 2 2 2" xfId="8282"/>
    <cellStyle name="Обычный 3 2 4 2 3" xfId="8283"/>
    <cellStyle name="Обычный 3 2 4 2 4" xfId="8284"/>
    <cellStyle name="Обычный 3 2 4 3" xfId="8285"/>
    <cellStyle name="Обычный 3 2 4 4" xfId="8286"/>
    <cellStyle name="Обычный 3 2 5" xfId="8287"/>
    <cellStyle name="Обычный 3 2 5 2" xfId="8288"/>
    <cellStyle name="Обычный 3 2 5 3" xfId="8289"/>
    <cellStyle name="Обычный 3 2 6" xfId="8290"/>
    <cellStyle name="Обычный 3 2 7" xfId="8291"/>
    <cellStyle name="Обычный 3 3" xfId="8292"/>
    <cellStyle name="Обычный 3 4" xfId="8293"/>
    <cellStyle name="Обычный 3 4 2" xfId="8294"/>
    <cellStyle name="Обычный 3 4 3" xfId="8295"/>
    <cellStyle name="Обычный 3 5" xfId="8296"/>
    <cellStyle name="Обычный 3 5 2" xfId="8297"/>
    <cellStyle name="Обычный 3 5 3" xfId="8298"/>
    <cellStyle name="Обычный 3 6" xfId="8299"/>
    <cellStyle name="Обычный 3_Рабочая таблица КПН 2010" xfId="8300"/>
    <cellStyle name="Обычный 30" xfId="8301"/>
    <cellStyle name="Обычный 30 2" xfId="8302"/>
    <cellStyle name="Обычный 30 2 2" xfId="8303"/>
    <cellStyle name="Обычный 30 2 3" xfId="8304"/>
    <cellStyle name="Обычный 30 3" xfId="8305"/>
    <cellStyle name="Обычный 30 3 2" xfId="8306"/>
    <cellStyle name="Обычный 30 3 3" xfId="8307"/>
    <cellStyle name="Обычный 30 4" xfId="8308"/>
    <cellStyle name="Обычный 30 5" xfId="8309"/>
    <cellStyle name="Обычный 30 6" xfId="8310"/>
    <cellStyle name="Обычный 30 7" xfId="8311"/>
    <cellStyle name="Обычный 30 8" xfId="8312"/>
    <cellStyle name="Обычный 31" xfId="8313"/>
    <cellStyle name="Обычный 31 2" xfId="8314"/>
    <cellStyle name="Обычный 31 3" xfId="8315"/>
    <cellStyle name="Обычный 32" xfId="8316"/>
    <cellStyle name="Обычный 32 2" xfId="8317"/>
    <cellStyle name="Обычный 32 2 2" xfId="8318"/>
    <cellStyle name="Обычный 32 2 3" xfId="8319"/>
    <cellStyle name="Обычный 32 3" xfId="8320"/>
    <cellStyle name="Обычный 32 3 2" xfId="8321"/>
    <cellStyle name="Обычный 32 3 3" xfId="8322"/>
    <cellStyle name="Обычный 32 4" xfId="8323"/>
    <cellStyle name="Обычный 32 5" xfId="8324"/>
    <cellStyle name="Обычный 32 6" xfId="8325"/>
    <cellStyle name="Обычный 32 7" xfId="8326"/>
    <cellStyle name="Обычный 32 8" xfId="8327"/>
    <cellStyle name="Обычный 33" xfId="8328"/>
    <cellStyle name="Обычный 33 2" xfId="8329"/>
    <cellStyle name="Обычный 33 2 2" xfId="8330"/>
    <cellStyle name="Обычный 33 2 3" xfId="8331"/>
    <cellStyle name="Обычный 33 3" xfId="8332"/>
    <cellStyle name="Обычный 33 3 2" xfId="8333"/>
    <cellStyle name="Обычный 33 3 3" xfId="8334"/>
    <cellStyle name="Обычный 33 4" xfId="8335"/>
    <cellStyle name="Обычный 33 5" xfId="8336"/>
    <cellStyle name="Обычный 33 6" xfId="8337"/>
    <cellStyle name="Обычный 33 7" xfId="8338"/>
    <cellStyle name="Обычный 33 8" xfId="8339"/>
    <cellStyle name="Обычный 34" xfId="8340"/>
    <cellStyle name="Обычный 34 2" xfId="8341"/>
    <cellStyle name="Обычный 34 2 2" xfId="8342"/>
    <cellStyle name="Обычный 34 2 3" xfId="8343"/>
    <cellStyle name="Обычный 34 3" xfId="8344"/>
    <cellStyle name="Обычный 34 3 2" xfId="8345"/>
    <cellStyle name="Обычный 34 3 3" xfId="8346"/>
    <cellStyle name="Обычный 34 4" xfId="8347"/>
    <cellStyle name="Обычный 34 5" xfId="8348"/>
    <cellStyle name="Обычный 34 6" xfId="8349"/>
    <cellStyle name="Обычный 34 7" xfId="8350"/>
    <cellStyle name="Обычный 34 8" xfId="8351"/>
    <cellStyle name="Обычный 35" xfId="8352"/>
    <cellStyle name="Обычный 35 2" xfId="8353"/>
    <cellStyle name="Обычный 35 3" xfId="8354"/>
    <cellStyle name="Обычный 36" xfId="8355"/>
    <cellStyle name="Обычный 36 2" xfId="8356"/>
    <cellStyle name="Обычный 36 3" xfId="8357"/>
    <cellStyle name="Обычный 37" xfId="8358"/>
    <cellStyle name="Обычный 37 2" xfId="8359"/>
    <cellStyle name="Обычный 37 3" xfId="8360"/>
    <cellStyle name="Обычный 38" xfId="8361"/>
    <cellStyle name="Обычный 38 2" xfId="8362"/>
    <cellStyle name="Обычный 38 3" xfId="8363"/>
    <cellStyle name="Обычный 39" xfId="8364"/>
    <cellStyle name="Обычный 39 2" xfId="8365"/>
    <cellStyle name="Обычный 39 3" xfId="8366"/>
    <cellStyle name="Обычный 4" xfId="8367"/>
    <cellStyle name="Обычный 4 2" xfId="8368"/>
    <cellStyle name="Обычный 4 3" xfId="8369"/>
    <cellStyle name="Обычный 4 4" xfId="8370"/>
    <cellStyle name="Обычный 4 5" xfId="8371"/>
    <cellStyle name="Обычный 40" xfId="8372"/>
    <cellStyle name="Обычный 40 2" xfId="8373"/>
    <cellStyle name="Обычный 40 2 2" xfId="8374"/>
    <cellStyle name="Обычный 40 2 3" xfId="8375"/>
    <cellStyle name="Обычный 40 3" xfId="8376"/>
    <cellStyle name="Обычный 40 3 2" xfId="8377"/>
    <cellStyle name="Обычный 40 3 3" xfId="8378"/>
    <cellStyle name="Обычный 40 4" xfId="8379"/>
    <cellStyle name="Обычный 40 5" xfId="8380"/>
    <cellStyle name="Обычный 40 6" xfId="8381"/>
    <cellStyle name="Обычный 40 7" xfId="8382"/>
    <cellStyle name="Обычный 41" xfId="8383"/>
    <cellStyle name="Обычный 41 2" xfId="8384"/>
    <cellStyle name="Обычный 41 3" xfId="8385"/>
    <cellStyle name="Обычный 42" xfId="8386"/>
    <cellStyle name="Обычный 42 2" xfId="8387"/>
    <cellStyle name="Обычный 42 2 2" xfId="8388"/>
    <cellStyle name="Обычный 42 2 3" xfId="8389"/>
    <cellStyle name="Обычный 42 3" xfId="8390"/>
    <cellStyle name="Обычный 42 3 2" xfId="8391"/>
    <cellStyle name="Обычный 42 3 3" xfId="8392"/>
    <cellStyle name="Обычный 42 4" xfId="8393"/>
    <cellStyle name="Обычный 42 5" xfId="8394"/>
    <cellStyle name="Обычный 42 6" xfId="8395"/>
    <cellStyle name="Обычный 42 7" xfId="8396"/>
    <cellStyle name="Обычный 42 8" xfId="8397"/>
    <cellStyle name="Обычный 43" xfId="8398"/>
    <cellStyle name="Обычный 43 2" xfId="8399"/>
    <cellStyle name="Обычный 43 2 2" xfId="8400"/>
    <cellStyle name="Обычный 43 2 2 2" xfId="8401"/>
    <cellStyle name="Обычный 43 2 2 3" xfId="8402"/>
    <cellStyle name="Обычный 43 2 3" xfId="8403"/>
    <cellStyle name="Обычный 43 2 3 2" xfId="8404"/>
    <cellStyle name="Обычный 43 2 3 3" xfId="8405"/>
    <cellStyle name="Обычный 43 2 4" xfId="8406"/>
    <cellStyle name="Обычный 43 2 5" xfId="8407"/>
    <cellStyle name="Обычный 43 2 6" xfId="8408"/>
    <cellStyle name="Обычный 43 2 7" xfId="8409"/>
    <cellStyle name="Обычный 43 2 8" xfId="8410"/>
    <cellStyle name="Обычный 43 3" xfId="8411"/>
    <cellStyle name="Обычный 43 4" xfId="8412"/>
    <cellStyle name="Обычный 44" xfId="8413"/>
    <cellStyle name="Обычный 44 2" xfId="8414"/>
    <cellStyle name="Обычный 44 2 2" xfId="8415"/>
    <cellStyle name="Обычный 44 2 2 2" xfId="8416"/>
    <cellStyle name="Обычный 44 2 2 3" xfId="8417"/>
    <cellStyle name="Обычный 44 2 3" xfId="8418"/>
    <cellStyle name="Обычный 44 2 3 2" xfId="8419"/>
    <cellStyle name="Обычный 44 2 3 3" xfId="8420"/>
    <cellStyle name="Обычный 44 2 4" xfId="8421"/>
    <cellStyle name="Обычный 44 2 5" xfId="8422"/>
    <cellStyle name="Обычный 44 2 6" xfId="8423"/>
    <cellStyle name="Обычный 44 2 7" xfId="8424"/>
    <cellStyle name="Обычный 44 2 8" xfId="8425"/>
    <cellStyle name="Обычный 44 3" xfId="8426"/>
    <cellStyle name="Обычный 44 4" xfId="8427"/>
    <cellStyle name="Обычный 45" xfId="8428"/>
    <cellStyle name="Обычный 45 2" xfId="8429"/>
    <cellStyle name="Обычный 45 3" xfId="8430"/>
    <cellStyle name="Обычный 46" xfId="8431"/>
    <cellStyle name="Обычный 46 2" xfId="8432"/>
    <cellStyle name="Обычный 46 3" xfId="8433"/>
    <cellStyle name="Обычный 47" xfId="8434"/>
    <cellStyle name="Обычный 47 2" xfId="8435"/>
    <cellStyle name="Обычный 47 3" xfId="8436"/>
    <cellStyle name="Обычный 48" xfId="8437"/>
    <cellStyle name="Обычный 48 2" xfId="8438"/>
    <cellStyle name="Обычный 48 3" xfId="8439"/>
    <cellStyle name="Обычный 49" xfId="8440"/>
    <cellStyle name="Обычный 49 2" xfId="8441"/>
    <cellStyle name="Обычный 49 2 2" xfId="8442"/>
    <cellStyle name="Обычный 49 2 3" xfId="8443"/>
    <cellStyle name="Обычный 49 3" xfId="8444"/>
    <cellStyle name="Обычный 49 3 2" xfId="8445"/>
    <cellStyle name="Обычный 49 3 3" xfId="8446"/>
    <cellStyle name="Обычный 49 4" xfId="8447"/>
    <cellStyle name="Обычный 49 5" xfId="8448"/>
    <cellStyle name="Обычный 49 6" xfId="8449"/>
    <cellStyle name="Обычный 49 7" xfId="8450"/>
    <cellStyle name="Обычный 49 8" xfId="8451"/>
    <cellStyle name="Обычный 5" xfId="8452"/>
    <cellStyle name="Обычный 5 2" xfId="8453"/>
    <cellStyle name="Обычный 5 2 2" xfId="8454"/>
    <cellStyle name="Обычный 5 2 2 2" xfId="8455"/>
    <cellStyle name="Обычный 5 2 2 3" xfId="8456"/>
    <cellStyle name="Обычный 5 2 3" xfId="8457"/>
    <cellStyle name="Обычный 5 2 3 2" xfId="8458"/>
    <cellStyle name="Обычный 5 2 3 3" xfId="8459"/>
    <cellStyle name="Обычный 5 2 4" xfId="8460"/>
    <cellStyle name="Обычный 5 2 4 2" xfId="8461"/>
    <cellStyle name="Обычный 5 2 4 3" xfId="8462"/>
    <cellStyle name="Обычный 5 2 5" xfId="8463"/>
    <cellStyle name="Обычный 5 2 6" xfId="8464"/>
    <cellStyle name="Обычный 5 2 7" xfId="8465"/>
    <cellStyle name="Обычный 5 3" xfId="8466"/>
    <cellStyle name="Обычный 5 3 2" xfId="8467"/>
    <cellStyle name="Обычный 5 3 3" xfId="8468"/>
    <cellStyle name="Обычный 5 4" xfId="8469"/>
    <cellStyle name="Обычный 5 4 2" xfId="8470"/>
    <cellStyle name="Обычный 5 4 3" xfId="8471"/>
    <cellStyle name="Обычный 5 5" xfId="8472"/>
    <cellStyle name="Обычный 5 5 2" xfId="8473"/>
    <cellStyle name="Обычный 5 5 3" xfId="8474"/>
    <cellStyle name="Обычный 50" xfId="8475"/>
    <cellStyle name="Обычный 50 2" xfId="8476"/>
    <cellStyle name="Обычный 50 3" xfId="8477"/>
    <cellStyle name="Обычный 51" xfId="8478"/>
    <cellStyle name="Обычный 51 2" xfId="8479"/>
    <cellStyle name="Обычный 51 3" xfId="8480"/>
    <cellStyle name="Обычный 52" xfId="8481"/>
    <cellStyle name="Обычный 52 2" xfId="8482"/>
    <cellStyle name="Обычный 52 3" xfId="8483"/>
    <cellStyle name="Обычный 53" xfId="8484"/>
    <cellStyle name="Обычный 53 2" xfId="8485"/>
    <cellStyle name="Обычный 53 3" xfId="8486"/>
    <cellStyle name="Обычный 54" xfId="8487"/>
    <cellStyle name="Обычный 54 2" xfId="8488"/>
    <cellStyle name="Обычный 54 3" xfId="8489"/>
    <cellStyle name="Обычный 55" xfId="8490"/>
    <cellStyle name="Обычный 55 2" xfId="8491"/>
    <cellStyle name="Обычный 55 3" xfId="8492"/>
    <cellStyle name="Обычный 56" xfId="8493"/>
    <cellStyle name="Обычный 56 2" xfId="8494"/>
    <cellStyle name="Обычный 56 3" xfId="8495"/>
    <cellStyle name="Обычный 57" xfId="8496"/>
    <cellStyle name="Обычный 57 2" xfId="8497"/>
    <cellStyle name="Обычный 57 3" xfId="8498"/>
    <cellStyle name="Обычный 58" xfId="8499"/>
    <cellStyle name="Обычный 58 2" xfId="8500"/>
    <cellStyle name="Обычный 58 3" xfId="8501"/>
    <cellStyle name="Обычный 59" xfId="8502"/>
    <cellStyle name="Обычный 59 2" xfId="8503"/>
    <cellStyle name="Обычный 59 3" xfId="8504"/>
    <cellStyle name="Обычный 6" xfId="8505"/>
    <cellStyle name="Обычный 6 2" xfId="8506"/>
    <cellStyle name="Обычный 6 2 2" xfId="8507"/>
    <cellStyle name="Обычный 6 2 3" xfId="8508"/>
    <cellStyle name="Обычный 6 3" xfId="8509"/>
    <cellStyle name="Обычный 6 4" xfId="8510"/>
    <cellStyle name="Обычный 6 5" xfId="8511"/>
    <cellStyle name="Обычный 60" xfId="8512"/>
    <cellStyle name="Обычный 60 2" xfId="8513"/>
    <cellStyle name="Обычный 60 3" xfId="8514"/>
    <cellStyle name="Обычный 61" xfId="8515"/>
    <cellStyle name="Обычный 61 2" xfId="8516"/>
    <cellStyle name="Обычный 61 3" xfId="8517"/>
    <cellStyle name="Обычный 62" xfId="8518"/>
    <cellStyle name="Обычный 62 2" xfId="8519"/>
    <cellStyle name="Обычный 62 3" xfId="8520"/>
    <cellStyle name="Обычный 63" xfId="8521"/>
    <cellStyle name="Обычный 63 2" xfId="8522"/>
    <cellStyle name="Обычный 63 3" xfId="8523"/>
    <cellStyle name="Обычный 64" xfId="8524"/>
    <cellStyle name="Обычный 64 2" xfId="8525"/>
    <cellStyle name="Обычный 64 3" xfId="8526"/>
    <cellStyle name="Обычный 65" xfId="8527"/>
    <cellStyle name="Обычный 65 2" xfId="8528"/>
    <cellStyle name="Обычный 65 3" xfId="8529"/>
    <cellStyle name="Обычный 66" xfId="8530"/>
    <cellStyle name="Обычный 66 2" xfId="8531"/>
    <cellStyle name="Обычный 66 3" xfId="8532"/>
    <cellStyle name="Обычный 67" xfId="8533"/>
    <cellStyle name="Обычный 67 2" xfId="8534"/>
    <cellStyle name="Обычный 67 3" xfId="8535"/>
    <cellStyle name="Обычный 68" xfId="8536"/>
    <cellStyle name="Обычный 68 2" xfId="8537"/>
    <cellStyle name="Обычный 68 2 2" xfId="8538"/>
    <cellStyle name="Обычный 68 2 3" xfId="8539"/>
    <cellStyle name="Обычный 68 3" xfId="8540"/>
    <cellStyle name="Обычный 68 3 2" xfId="8541"/>
    <cellStyle name="Обычный 68 3 3" xfId="8542"/>
    <cellStyle name="Обычный 68 4" xfId="8543"/>
    <cellStyle name="Обычный 68 5" xfId="8544"/>
    <cellStyle name="Обычный 68 6" xfId="8545"/>
    <cellStyle name="Обычный 68 7" xfId="8546"/>
    <cellStyle name="Обычный 68 8" xfId="8547"/>
    <cellStyle name="Обычный 69" xfId="8548"/>
    <cellStyle name="Обычный 69 2" xfId="8549"/>
    <cellStyle name="Обычный 69 3" xfId="8550"/>
    <cellStyle name="Обычный 7" xfId="8551"/>
    <cellStyle name="Обычный 7 2" xfId="8552"/>
    <cellStyle name="Обычный 7 2 2" xfId="8553"/>
    <cellStyle name="Обычный 7 2 3" xfId="8554"/>
    <cellStyle name="Обычный 7 2 4" xfId="8555"/>
    <cellStyle name="Обычный 7 3" xfId="8556"/>
    <cellStyle name="Обычный 7 3 2" xfId="8557"/>
    <cellStyle name="Обычный 7 3 2 2" xfId="8558"/>
    <cellStyle name="Обычный 7 3 3" xfId="8559"/>
    <cellStyle name="Обычный 7 3 4" xfId="8560"/>
    <cellStyle name="Обычный 7 4" xfId="8561"/>
    <cellStyle name="Обычный 7 4 2" xfId="8562"/>
    <cellStyle name="Обычный 7 4 3" xfId="8563"/>
    <cellStyle name="Обычный 7 5" xfId="8564"/>
    <cellStyle name="Обычный 7 5 2" xfId="8565"/>
    <cellStyle name="Обычный 70" xfId="8566"/>
    <cellStyle name="Обычный 70 2" xfId="8567"/>
    <cellStyle name="Обычный 70 3" xfId="8568"/>
    <cellStyle name="Обычный 71" xfId="8569"/>
    <cellStyle name="Обычный 71 2" xfId="8570"/>
    <cellStyle name="Обычный 71 3" xfId="8571"/>
    <cellStyle name="Обычный 72" xfId="8572"/>
    <cellStyle name="Обычный 72 2" xfId="8573"/>
    <cellStyle name="Обычный 72 3" xfId="8574"/>
    <cellStyle name="Обычный 73" xfId="8575"/>
    <cellStyle name="Обычный 73 2" xfId="8576"/>
    <cellStyle name="Обычный 73 3" xfId="8577"/>
    <cellStyle name="Обычный 74" xfId="8578"/>
    <cellStyle name="Обычный 74 2" xfId="8579"/>
    <cellStyle name="Обычный 74 3" xfId="8580"/>
    <cellStyle name="Обычный 75" xfId="8581"/>
    <cellStyle name="Обычный 75 2" xfId="8582"/>
    <cellStyle name="Обычный 75 3" xfId="8583"/>
    <cellStyle name="Обычный 76" xfId="8584"/>
    <cellStyle name="Обычный 76 2" xfId="8585"/>
    <cellStyle name="Обычный 76 3" xfId="8586"/>
    <cellStyle name="Обычный 77" xfId="8587"/>
    <cellStyle name="Обычный 77 2" xfId="8588"/>
    <cellStyle name="Обычный 77 3" xfId="8589"/>
    <cellStyle name="Обычный 78" xfId="8590"/>
    <cellStyle name="Обычный 78 2" xfId="8591"/>
    <cellStyle name="Обычный 78 3" xfId="8592"/>
    <cellStyle name="Обычный 79" xfId="8593"/>
    <cellStyle name="Обычный 79 2" xfId="8594"/>
    <cellStyle name="Обычный 79 3" xfId="8595"/>
    <cellStyle name="Обычный 8" xfId="8596"/>
    <cellStyle name="Обычный 8 2" xfId="8597"/>
    <cellStyle name="Обычный 8 2 2" xfId="8598"/>
    <cellStyle name="Обычный 8 2 2 2" xfId="8599"/>
    <cellStyle name="Обычный 8 2 3" xfId="8600"/>
    <cellStyle name="Обычный 80" xfId="8601"/>
    <cellStyle name="Обычный 80 2" xfId="8602"/>
    <cellStyle name="Обычный 80 3" xfId="8603"/>
    <cellStyle name="Обычный 81" xfId="8604"/>
    <cellStyle name="Обычный 81 2" xfId="8605"/>
    <cellStyle name="Обычный 81 3" xfId="8606"/>
    <cellStyle name="Обычный 82" xfId="8607"/>
    <cellStyle name="Обычный 82 2" xfId="8608"/>
    <cellStyle name="Обычный 82 3" xfId="8609"/>
    <cellStyle name="Обычный 83" xfId="8610"/>
    <cellStyle name="Обычный 83 2" xfId="8611"/>
    <cellStyle name="Обычный 83 3" xfId="8612"/>
    <cellStyle name="Обычный 84" xfId="8613"/>
    <cellStyle name="Обычный 84 2" xfId="8614"/>
    <cellStyle name="Обычный 84 3" xfId="8615"/>
    <cellStyle name="Обычный 85" xfId="8616"/>
    <cellStyle name="Обычный 85 2" xfId="8617"/>
    <cellStyle name="Обычный 85 3" xfId="8618"/>
    <cellStyle name="Обычный 86" xfId="8619"/>
    <cellStyle name="Обычный 86 2" xfId="8620"/>
    <cellStyle name="Обычный 86 3" xfId="8621"/>
    <cellStyle name="Обычный 87" xfId="8622"/>
    <cellStyle name="Обычный 87 2" xfId="8623"/>
    <cellStyle name="Обычный 87 3" xfId="8624"/>
    <cellStyle name="Обычный 88" xfId="8625"/>
    <cellStyle name="Обычный 88 2" xfId="8626"/>
    <cellStyle name="Обычный 88 3" xfId="8627"/>
    <cellStyle name="Обычный 89" xfId="8628"/>
    <cellStyle name="Обычный 89 2" xfId="8629"/>
    <cellStyle name="Обычный 89 3" xfId="8630"/>
    <cellStyle name="Обычный 9" xfId="8631"/>
    <cellStyle name="Обычный 9 2" xfId="8632"/>
    <cellStyle name="Обычный 9 2 2" xfId="8633"/>
    <cellStyle name="Обычный 9 3" xfId="8634"/>
    <cellStyle name="Обычный 9 4" xfId="8635"/>
    <cellStyle name="Обычный 9 5" xfId="8636"/>
    <cellStyle name="Обычный 90" xfId="8637"/>
    <cellStyle name="Обычный 90 2" xfId="8638"/>
    <cellStyle name="Обычный 90 3" xfId="8639"/>
    <cellStyle name="Обычный 91" xfId="8640"/>
    <cellStyle name="Обычный 91 2" xfId="8641"/>
    <cellStyle name="Обычный 91 3" xfId="8642"/>
    <cellStyle name="Обычный 92" xfId="8643"/>
    <cellStyle name="Обычный 92 2" xfId="8644"/>
    <cellStyle name="Обычный 92 3" xfId="8645"/>
    <cellStyle name="Обычный 93" xfId="8646"/>
    <cellStyle name="Обычный 93 2" xfId="8647"/>
    <cellStyle name="Обычный 93 3" xfId="8648"/>
    <cellStyle name="Обычный 94" xfId="8649"/>
    <cellStyle name="Обычный 94 2" xfId="8650"/>
    <cellStyle name="Обычный 94 3" xfId="8651"/>
    <cellStyle name="Обычный 95" xfId="8652"/>
    <cellStyle name="Обычный 95 2" xfId="8653"/>
    <cellStyle name="Обычный 95 3" xfId="8654"/>
    <cellStyle name="Обычный 96" xfId="8655"/>
    <cellStyle name="Обычный 96 2" xfId="8656"/>
    <cellStyle name="Обычный 96 3" xfId="8657"/>
    <cellStyle name="Обычный 97" xfId="8658"/>
    <cellStyle name="Обычный 97 2" xfId="8659"/>
    <cellStyle name="Обычный 97 3" xfId="8660"/>
    <cellStyle name="Обычный 98" xfId="8661"/>
    <cellStyle name="Обычный 98 2" xfId="8662"/>
    <cellStyle name="Обычный 98 3" xfId="8663"/>
    <cellStyle name="Обычный 99" xfId="8664"/>
    <cellStyle name="Обычный 99 2" xfId="8665"/>
    <cellStyle name="Обычный 99 2 2" xfId="8666"/>
    <cellStyle name="Обычный 99 2 3" xfId="8667"/>
    <cellStyle name="Обычный 99 3" xfId="8668"/>
    <cellStyle name="Обычный 99 4" xfId="8669"/>
    <cellStyle name="Плохой 2" xfId="8670"/>
    <cellStyle name="Плохой 2 2" xfId="8671"/>
    <cellStyle name="Подгруппа" xfId="8672"/>
    <cellStyle name="Пояснение 2" xfId="8673"/>
    <cellStyle name="Пояснение 2 2" xfId="8674"/>
    <cellStyle name="Примечание 10" xfId="8675"/>
    <cellStyle name="Примечание 10 2" xfId="8676"/>
    <cellStyle name="Примечание 11" xfId="8677"/>
    <cellStyle name="Примечание 11 2" xfId="8678"/>
    <cellStyle name="Примечание 12" xfId="8679"/>
    <cellStyle name="Примечание 12 2" xfId="8680"/>
    <cellStyle name="Примечание 13" xfId="8681"/>
    <cellStyle name="Примечание 13 2" xfId="8682"/>
    <cellStyle name="Примечание 14" xfId="8683"/>
    <cellStyle name="Примечание 14 2" xfId="8684"/>
    <cellStyle name="Примечание 15" xfId="8685"/>
    <cellStyle name="Примечание 15 2" xfId="8686"/>
    <cellStyle name="Примечание 16" xfId="8687"/>
    <cellStyle name="Примечание 16 2" xfId="8688"/>
    <cellStyle name="Примечание 2" xfId="8689"/>
    <cellStyle name="Примечание 2 2" xfId="8690"/>
    <cellStyle name="Примечание 2 2 2" xfId="8691"/>
    <cellStyle name="Примечание 2 2 3" xfId="8692"/>
    <cellStyle name="Примечание 2 3" xfId="8693"/>
    <cellStyle name="Примечание 3" xfId="8694"/>
    <cellStyle name="Примечание 3 2" xfId="8695"/>
    <cellStyle name="Примечание 3 3" xfId="8696"/>
    <cellStyle name="Примечание 3 4" xfId="8697"/>
    <cellStyle name="Примечание 4" xfId="8698"/>
    <cellStyle name="Примечание 4 2" xfId="8699"/>
    <cellStyle name="Примечание 4 3" xfId="8700"/>
    <cellStyle name="Примечание 5" xfId="8701"/>
    <cellStyle name="Примечание 5 2" xfId="8702"/>
    <cellStyle name="Примечание 6" xfId="8703"/>
    <cellStyle name="Примечание 6 2" xfId="8704"/>
    <cellStyle name="Примечание 7" xfId="8705"/>
    <cellStyle name="Примечание 7 2" xfId="8706"/>
    <cellStyle name="Примечание 8" xfId="8707"/>
    <cellStyle name="Примечание 8 2" xfId="8708"/>
    <cellStyle name="Примечание 9" xfId="8709"/>
    <cellStyle name="Примечание 9 2" xfId="8710"/>
    <cellStyle name="Продукт" xfId="8711"/>
    <cellStyle name="Продукт 2" xfId="8712"/>
    <cellStyle name="Процентный 10" xfId="8713"/>
    <cellStyle name="Процентный 11" xfId="8714"/>
    <cellStyle name="Процентный 12" xfId="8715"/>
    <cellStyle name="Процентный 13" xfId="8716"/>
    <cellStyle name="Процентный 2" xfId="8717"/>
    <cellStyle name="Процентный 2 2" xfId="8718"/>
    <cellStyle name="Процентный 2 3" xfId="8719"/>
    <cellStyle name="Процентный 2 3 2" xfId="8720"/>
    <cellStyle name="Процентный 2 4" xfId="8721"/>
    <cellStyle name="Процентный 2 5" xfId="8722"/>
    <cellStyle name="Процентный 3" xfId="4"/>
    <cellStyle name="Процентный 3 2" xfId="8723"/>
    <cellStyle name="Процентный 4" xfId="8724"/>
    <cellStyle name="Процентный 5" xfId="8725"/>
    <cellStyle name="Процентный 5 2" xfId="8726"/>
    <cellStyle name="Процентный 5 2 2" xfId="8727"/>
    <cellStyle name="Процентный 5 2 2 2" xfId="8728"/>
    <cellStyle name="Процентный 5 2 3" xfId="8729"/>
    <cellStyle name="Процентный 5 2 4" xfId="8730"/>
    <cellStyle name="Процентный 5 3" xfId="8731"/>
    <cellStyle name="Процентный 5 4" xfId="8732"/>
    <cellStyle name="Процентный 6" xfId="8733"/>
    <cellStyle name="Процентный 7" xfId="8734"/>
    <cellStyle name="Процентный 7 2" xfId="8735"/>
    <cellStyle name="Процентный 7 3" xfId="8736"/>
    <cellStyle name="Процентный 8" xfId="8737"/>
    <cellStyle name="Процентный 8 2" xfId="8738"/>
    <cellStyle name="Процентный 8 3" xfId="8739"/>
    <cellStyle name="Процентный 9" xfId="8740"/>
    <cellStyle name="Разница" xfId="8741"/>
    <cellStyle name="руб. (0)" xfId="8742"/>
    <cellStyle name="руб. (0) 2" xfId="8743"/>
    <cellStyle name="Связанная ячейка 2" xfId="8744"/>
    <cellStyle name="Связанная ячейка 2 2" xfId="8745"/>
    <cellStyle name="Стиль 1" xfId="8746"/>
    <cellStyle name="Стиль 1 2" xfId="5"/>
    <cellStyle name="Стиль 1 3" xfId="8747"/>
    <cellStyle name="Стиль 1 4" xfId="8748"/>
    <cellStyle name="Стиль 1 5" xfId="8749"/>
    <cellStyle name="Стиль 1 6" xfId="8750"/>
    <cellStyle name="Стиль 1 7" xfId="8751"/>
    <cellStyle name="Стиль 1 8" xfId="8752"/>
    <cellStyle name="Стиль 2" xfId="8753"/>
    <cellStyle name="Стиль 2 2" xfId="8754"/>
    <cellStyle name="Стиль 2 3" xfId="8755"/>
    <cellStyle name="Стиль 2 4" xfId="8756"/>
    <cellStyle name="Стиль 3" xfId="8757"/>
    <cellStyle name="Стиль 3 2" xfId="8758"/>
    <cellStyle name="Стиль 3 3" xfId="8759"/>
    <cellStyle name="Стиль 3 4" xfId="8760"/>
    <cellStyle name="Стиль 4" xfId="8761"/>
    <cellStyle name="Стиль 4 2" xfId="8762"/>
    <cellStyle name="Стиль 4 3" xfId="8763"/>
    <cellStyle name="Стиль_названий" xfId="8764"/>
    <cellStyle name="Строка нечётная" xfId="8765"/>
    <cellStyle name="Строка нечётная 2" xfId="8766"/>
    <cellStyle name="Строка нечётная 3" xfId="8767"/>
    <cellStyle name="Строка чётная" xfId="8768"/>
    <cellStyle name="Строка чётная 2" xfId="8769"/>
    <cellStyle name="Строка чётная 3" xfId="8770"/>
    <cellStyle name="Субсчет" xfId="8771"/>
    <cellStyle name="Субсчет 2" xfId="8772"/>
    <cellStyle name="Счет" xfId="8773"/>
    <cellStyle name="Счет 2" xfId="8774"/>
    <cellStyle name="Текст предупреждения 2" xfId="8775"/>
    <cellStyle name="Текст предупреждения 2 2" xfId="8776"/>
    <cellStyle name="тонн (0)" xfId="8777"/>
    <cellStyle name="Тыс $ (0)" xfId="8778"/>
    <cellStyle name="Тыс (0)" xfId="8779"/>
    <cellStyle name="тыс. тонн (0)" xfId="8780"/>
    <cellStyle name="Тысячи [0]" xfId="8781"/>
    <cellStyle name="Тысячи [0] 2" xfId="8782"/>
    <cellStyle name="Тысячи [0] 2 2" xfId="8783"/>
    <cellStyle name="Тысячи [0] 2 3" xfId="8784"/>
    <cellStyle name="Тысячи [0] 3" xfId="8785"/>
    <cellStyle name="Тысячи [0] 3 2" xfId="8786"/>
    <cellStyle name="Тысячи [0] 4" xfId="8787"/>
    <cellStyle name="Тысячи [0] 4 2" xfId="8788"/>
    <cellStyle name="Тысячи [0] 4 2 2" xfId="8789"/>
    <cellStyle name="Тысячи_010SN05" xfId="8790"/>
    <cellStyle name="ҮЂғҺ‹Һ‚ҺЉ1" xfId="8791"/>
    <cellStyle name="ҮЂғҺ‹Һ‚ҺЉ1 2" xfId="8792"/>
    <cellStyle name="ҮЂғҺ‹Һ‚ҺЉ1 3" xfId="8793"/>
    <cellStyle name="ҮЂғҺ‹Һ‚ҺЉ2" xfId="8794"/>
    <cellStyle name="ҮЂғҺ‹Һ‚ҺЉ2 2" xfId="8795"/>
    <cellStyle name="ҮЂғҺ‹Һ‚ҺЉ2 3" xfId="8796"/>
    <cellStyle name="Финансовый 10" xfId="8797"/>
    <cellStyle name="Финансовый 10 2" xfId="8798"/>
    <cellStyle name="Финансовый 10 3" xfId="8799"/>
    <cellStyle name="Финансовый 11" xfId="8800"/>
    <cellStyle name="Финансовый 11 2" xfId="8801"/>
    <cellStyle name="Финансовый 11 3" xfId="8802"/>
    <cellStyle name="Финансовый 12" xfId="8803"/>
    <cellStyle name="Финансовый 12 2" xfId="8804"/>
    <cellStyle name="Финансовый 12 3" xfId="8805"/>
    <cellStyle name="Финансовый 13" xfId="8806"/>
    <cellStyle name="Финансовый 14" xfId="8807"/>
    <cellStyle name="Финансовый 14 2" xfId="8808"/>
    <cellStyle name="Финансовый 15" xfId="8809"/>
    <cellStyle name="Финансовый 16" xfId="8810"/>
    <cellStyle name="Финансовый 17" xfId="8811"/>
    <cellStyle name="Финансовый 18" xfId="8812"/>
    <cellStyle name="Финансовый 19" xfId="8813"/>
    <cellStyle name="Финансовый 2" xfId="8814"/>
    <cellStyle name="Финансовый 2 2" xfId="3"/>
    <cellStyle name="Финансовый 2 2 2" xfId="8815"/>
    <cellStyle name="Финансовый 2 2 2 2" xfId="8816"/>
    <cellStyle name="Финансовый 2 2 2 2 2" xfId="8817"/>
    <cellStyle name="Финансовый 2 2 3" xfId="8818"/>
    <cellStyle name="Финансовый 2 2 3 2" xfId="8819"/>
    <cellStyle name="Финансовый 2 2 4" xfId="8820"/>
    <cellStyle name="Финансовый 2 3" xfId="8821"/>
    <cellStyle name="Финансовый 2 3 2" xfId="8822"/>
    <cellStyle name="Финансовый 2 4" xfId="8823"/>
    <cellStyle name="Финансовый 2 4 2" xfId="8824"/>
    <cellStyle name="Финансовый 2 5" xfId="8825"/>
    <cellStyle name="Финансовый 20" xfId="8826"/>
    <cellStyle name="Финансовый 21" xfId="8827"/>
    <cellStyle name="Финансовый 22" xfId="8828"/>
    <cellStyle name="Финансовый 23" xfId="8829"/>
    <cellStyle name="Финансовый 3" xfId="8830"/>
    <cellStyle name="Финансовый 3 2" xfId="8831"/>
    <cellStyle name="Финансовый 3 2 2" xfId="8832"/>
    <cellStyle name="Финансовый 3 2 3" xfId="8833"/>
    <cellStyle name="Финансовый 3 3" xfId="8834"/>
    <cellStyle name="Финансовый 3 3 2" xfId="8835"/>
    <cellStyle name="Финансовый 3 3 2 2" xfId="8836"/>
    <cellStyle name="Финансовый 3 4" xfId="8837"/>
    <cellStyle name="Финансовый 3 4 2" xfId="8838"/>
    <cellStyle name="Финансовый 3 5" xfId="8839"/>
    <cellStyle name="Финансовый 3 5 2" xfId="8840"/>
    <cellStyle name="Финансовый 3 6" xfId="8841"/>
    <cellStyle name="Финансовый 3 6 2" xfId="8842"/>
    <cellStyle name="Финансовый 3 7" xfId="8843"/>
    <cellStyle name="Финансовый 4" xfId="8844"/>
    <cellStyle name="Финансовый 4 2" xfId="8845"/>
    <cellStyle name="Финансовый 4 3" xfId="8846"/>
    <cellStyle name="Финансовый 4 3 2" xfId="8847"/>
    <cellStyle name="Финансовый 4 4" xfId="8848"/>
    <cellStyle name="Финансовый 5" xfId="8849"/>
    <cellStyle name="Финансовый 5 2" xfId="8850"/>
    <cellStyle name="Финансовый 5 3" xfId="8851"/>
    <cellStyle name="Финансовый 5 3 2" xfId="8852"/>
    <cellStyle name="Финансовый 5 3 3" xfId="8853"/>
    <cellStyle name="Финансовый 5 4" xfId="8854"/>
    <cellStyle name="Финансовый 6" xfId="8855"/>
    <cellStyle name="Финансовый 6 2" xfId="8856"/>
    <cellStyle name="Финансовый 7" xfId="8857"/>
    <cellStyle name="Финансовый 7 2" xfId="8858"/>
    <cellStyle name="Финансовый 7 3" xfId="8859"/>
    <cellStyle name="Финансовый 8" xfId="8860"/>
    <cellStyle name="Финансовый 8 2" xfId="8861"/>
    <cellStyle name="Финансовый 8 3" xfId="8862"/>
    <cellStyle name="Финансовый 9" xfId="8863"/>
    <cellStyle name="Финансовый 9 2" xfId="8864"/>
    <cellStyle name="Финансовый 9 2 2" xfId="8865"/>
    <cellStyle name="Финансовый 9 2 3" xfId="8866"/>
    <cellStyle name="Финансовый 9 3" xfId="8867"/>
    <cellStyle name="Финансовый 9 3 2" xfId="8868"/>
    <cellStyle name="Финансовый 9 3 2 2" xfId="8869"/>
    <cellStyle name="Финансовый 9 3 3" xfId="8870"/>
    <cellStyle name="Финансовый 9 3 4" xfId="8871"/>
    <cellStyle name="Финансовый 9 4" xfId="8872"/>
    <cellStyle name="Финансовый 9 5" xfId="8873"/>
    <cellStyle name="Хороший 2" xfId="8874"/>
    <cellStyle name="Хороший 2 2" xfId="8875"/>
    <cellStyle name="Цена" xfId="8876"/>
    <cellStyle name="Цена 2" xfId="8877"/>
    <cellStyle name="Цена 3" xfId="8878"/>
    <cellStyle name="Џђ?–…?’?›?" xfId="8879"/>
    <cellStyle name="Џђһ–…қ’қ›ү" xfId="8880"/>
    <cellStyle name="Џђћ–…ќ’ќ›‰" xfId="8881"/>
    <cellStyle name="Џђћ–…ќ’ќ›‰ 2" xfId="8882"/>
    <cellStyle name="Шапка" xfId="8883"/>
    <cellStyle name="Шапка 2" xfId="8884"/>
    <cellStyle name="ШАУ" xfId="8885"/>
    <cellStyle name="ШАУ 2" xfId="88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9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aws\Documents%20and%20Settings\Asem.Zhumakhmetova\Desktop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Tax%20Department\Tax%202002\CIT\&#1048;&#1102;&#1085;&#1100;\&#1089;&#1074;&#1086;&#1076;-2002-6%20&#1084;&#1077;&#10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Revenu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WINDOWS\TEMP\notesE1EF34\SU010124416WIP05_12_200675555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Documents%20and%20Settings\All%20Users\Documents\aws\Engagements\Exploration%20and%20Production%20KMG\EP%20KMG%20Audit%202004\Documents\U2.%20Costs%20and%20Expens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\Reporting'04\02-February\bspl\Ukraine'12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alm_m01dc\Almaty\Documents%20and%20Settings\Saginov\My%20Documents\Data\Kazintel\audit%202001\Arna\FSL\Arna%20billing%20-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ACC698\Audit%202001\Final\Sample%20size_B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Financial%20Reporting%20Department\2005\Draft\year%20end%202005\Working%20papers\Rasul\AR\Transformation2005-s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C\&#1052;&#1086;&#1080;%20&#1076;&#1086;&#1082;&#1091;&#1084;&#1077;&#1085;&#1090;&#1099;\&#1056;&#1072;&#1089;&#1093;&#1086;&#1076;&#1085;&#1072;&#1103;%20&#1095;&#1072;&#1089;&#1090;&#1100;%20&#1087;&#1086;%20&#1073;&#1091;&#1088;&#1077;&#1085;&#1080;&#1102;%202005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Saz_GA_BudvAct_De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...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My%20Documents\audit\Ecol%20tax%20&amp;%20WHT%20for%20audit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All%20Users\Documents\aws\Engagements\Real%20Estate%20Commerce%20-%20Turan%20Alem%20Bank\IFRS%20audit%202004\Documents\O.%20Taxes%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.Pak\LOCALS~1\Temp\notesE1EF34\~610145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-Sakhnova\AppData\Local\Microsoft\Windows\Temporary%20Internet%20Files\Content.Outlook\WJIDQLL4\&#1053;&#1072;&#1083;&#1086;&#1075;&#1080;\&#1060;&#1080;&#1082;&#1089;&#1080;&#1088;&#1086;&#1074;&#1072;&#1085;&#1085;&#1099;&#1077;%20&#1072;&#1082;&#1090;&#1080;&#1074;&#1099;%202004-201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-Sakhnova\AppData\Local\Microsoft\Windows\Temporary%20Internet%20Files\Content.Outlook\WJIDQLL4\&#1053;&#1072;&#1083;&#1086;&#1075;&#1080;\&#1050;&#1055;&#1053;%20&#1082;&#1086;&#1088;&#1088;&#1077;&#1082;&#1090;&#1080;&#1088;&#1086;&#1074;&#1082;&#1072;%202004-2010\&#1053;&#1072;&#1083;&#1086;&#1075;&#1086;&#1074;&#1099;&#1077;%20&#1088;&#1077;&#1075;&#1080;&#1089;&#1090;&#1088;&#1099;\&#1060;&#1053;&#1056;%202009\&#1060;&#1040;%20%20&#1082;%20&#1050;&#1055;&#1053;%20200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angan\Desktop\Yerzhan%20Kuangan\PBC\2004\Final%20Template%20for%20NPB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2%20KAS%20Illustrative%20Financial%20Statements%202002%20-%20Excel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1056;&#1072;&#1073;&#1086;&#1095;&#1080;&#1081;%20&#1089;&#1090;&#1086;&#1083;\LOGSANDIROV\&#1041;&#1091;&#1093;&#1075;&#1072;&#1083;&#1090;&#1077;&#1088;&#1080;&#1103;%20&#1057;&#1050;\&#1052;&#1054;%202000%20NEW%20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lara.TURGAI\&#1052;&#1086;&#1080;%20&#1076;&#1086;&#1082;&#1091;&#1084;&#1077;&#1085;&#1090;&#1099;\TP_Reports\TP%20022-037_040-041%20&#1044;&#1077;&#1073;&#1080;&#1090;&#1086;&#1088;&#1089;&#1082;&#1086;-&#1082;&#1088;&#1077;&#1076;&#1080;&#1090;&#1086;&#1088;&#1089;&#1082;&#1072;&#1103;%20&#1079;&#1072;&#1076;&#1086;&#1083;&#1078;&#1077;&#1085;&#1085;&#1086;&#1089;&#1090;&#1100;%20(&#1090;&#1077;&#1085;&#1075;&#1077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DATA\Clients\DanaBank\DanaBank\audit%202001\30-Jun-01\working%20papers\Asel's%20other%20W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OKEBZH\aws\Documents%20and%20Settings\All%20Users\Documents\aws\Engagements\Exploration%20and%20Production%20KMG\EP%20KazMunayGas%202005\Documents\Covenants%20IFRS%20200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LOBKOVA\aws\Documents%20and%20Settings\TeilyanovaB\My%20Documents\Clients\Bogatyr%20Access%20Komir\Sample%20size_BAK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Acc%20Rec%20and%20Pay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C\FNST129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GRENDAEV\aws\MyDocuments\1Bank%20TuranAlem-04\PBC-700\700H_3112-PBCon11-01-0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pe2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lmira\Desktop\&#1056;&#1072;&#1079;&#1088;&#1072;&#1073;&#1086;&#1090;&#1082;&#1072;%20&#1053;&#1059;&#1055;\&#1050;&#1086;&#1087;&#1080;&#1103;%20090518_&#1056;&#1077;&#1075;&#1080;&#1089;&#1090;&#1088;&#1099;%20&#1085;&#1077;&#1076;&#1088;&#1086;&#1087;&#1086;&#1083;&#1100;&#1079;&#1086;&#1074;&#1072;&#1085;&#1080;&#1077;%20(&#1086;&#1090;%20&#1046;&#1072;&#1085;&#1072;&#1090;&#1072;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lmira\Desktop\&#1050;&#1086;&#1087;&#1080;&#1103;%20090520_&#1053;&#1072;&#1083;&#1086;&#1075;&#1086;&#1074;&#1099;&#1077;%20&#1088;&#1077;&#1075;&#1080;&#1089;&#1090;&#1088;&#1099;_&#1040;&#1052;&#1043;%20(&#1069;&#1083;&#1100;&#1084;&#1080;&#1088;&#1072;)%20(2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Letterheads\FX\NBCurrency%2020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Shared\Documents%20and%20Settings\All%20Users\Documents\aws\Engagements\Trade%20House%20KazMunayGas\2006%20Audit\Documents\Z4.100_off-balanc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ellsamal\FD_Reporting\Sonera\Actuals\After_audit_30.09.02\502Kcell_actual_1120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VVV\bs1999\aug99\IAS08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ZNOV1\VOL1\FINANCE\Financial%20Reporting\Lyazzat\Monthend\2000\12\Report%20for%20Glen&amp;Alex\HKM%20FS's%20and%20account%20analyses%20%20De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CE\Gord&amp;Datta\EXCEL\Monthend\2001\December\Analysis\Commentary%20-%20ShNOS%20input%20for%20FSP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Engagements\KarazhanBasMunay\KaraZhanbasMunay_semiannual_2002\Documents\TRIAL%20BALANCE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Du\My%20Documents\Gulnara%20Duisenaliyeva\&#1057;&#1088;&#1086;&#1095;&#1085;&#1099;&#1077;%20&#1087;&#1088;&#1086;&#1077;&#1082;&#1090;&#1099;\&#1055;&#1050;&#1050;&#1056;_\&#1048;&#1085;&#1092;&#1086;%20&#1080;&#1079;%20&#1055;&#1050;&#1050;&#1056;%20&#1087;&#1088;&#1077;&#1076;&#1086;&#1089;&#1090;&#1072;&#1074;&#1083;&#1077;&#1085;&#1085;&#1072;&#1103;%20&#1088;&#1072;&#1085;&#1077;&#1077;\&#1056;&#1040;&#1057;&#1063;&#1045;&#1058;%20&#1053;&#1040;&#1051;&#1054;&#1043;&#1040;\&#1076;&#1077;&#1082;&#1072;&#1073;&#1088;&#1100;\&#1060;&#1080;&#1085;&#1072;&#1083;%20&#1076;&#1083;&#1103;%20&#1076;&#1077;&#1082;&#1083;&#1072;&#1088;&#1072;&#1094;&#1080;&#1080;\090312_&#1088;&#1072;&#1089;&#1095;&#1077;&#1090;%20&#1050;&#1055;&#1053;_%202008_&#1092;&#1080;&#1085;&#1072;&#108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Documents%20and%20Settings\Baurzhan.Salimgereev\My%20Documents\Testing%20Ziksto\5640%20FA%20Rollforward%20Schedule%20200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K.Fixed%20Assets-0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salimgereyev\Desktop\AO%20ZIKSTO\5747%20Impairment%20of%20F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Disclosure%20for%20FA%20and%20Intangible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mraikhman\My%20Documents\BS\OTHER\Pack\Workpapers\06%20Fixed%20Assets\5651%20Property%20Testing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99%20PBC%20breakdown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BA\aws\Documents%20and%20Settings\Baurzhan.Salimgereev\Desktop\BTA%20RE\PBC-4%20(10-12-04\O.Taxes-03%20v.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aurzhan.Salimgereev\My%20Documents\Testing%20Ziksto\5645%20Impairment%20test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5%20Additions%20disposals%20testing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ster%20Consolidated%20HHL%20January%20200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users\demeshko\Reporting'99\01-January\FP\CISFP200199Ful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OMAROVAA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n4\&#1052;&#1086;&#1085;&#1080;&#1090;&#1086;&#1088;&#1080;&#1085;&#1075;%202006\DOCUME~1\MUSABE~1\&#1052;&#1086;&#1080;%20&#1076;&#1086;&#1082;&#1091;&#1084;&#1077;&#1085;&#1090;&#1099;\&#1044;&#1077;&#1087;&#1086;&#1079;&#1080;&#1090;&#1099;\&#1052;&#1086;&#1085;&#1080;&#1090;&#1086;&#1088;&#1080;&#1085;&#1075;%20&#1076;&#1077;&#1087;&#1086;&#1079;&#1080;&#1090;&#1086;&#1074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77;&#1087;&#1086;&#1079;&#1080;&#1090;&#1099;%20&#1044;&#1047;&#1054;\&#1057;&#1042;&#1054;&#1044;%20&#1042;&#1057;&#1044;%20&#1079;&#1072;%202011%20&#1075;&#1086;&#1076;&#1072;\&#1050;&#1052;&#1043;_01.10.2011_&#1042;&#1057;&#1044;&#105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CE\Tax%20Department\Tax%202002\CIT\&#1048;&#1102;&#1085;&#1100;\&#1089;&#1074;&#1086;&#1076;-2002-6%20&#1084;&#1077;&#1089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&#1056;&#1072;&#1073;&#1086;&#1095;&#1080;&#1081;%20&#1089;&#1090;&#1086;&#1083;\&#1041;&#1048;&#1056;&#1046;&#1040;\Gzb_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C\&#1052;&#1086;&#1080;%20&#1076;&#1086;&#1082;&#1091;&#1084;&#1077;&#1085;&#1090;&#1099;\&#1056;&#1072;&#1089;&#1093;&#1086;&#1076;&#1085;&#1072;&#1103;%20&#1095;&#1072;&#1089;&#1090;&#1100;%20&#1087;&#1086;%20&#1073;&#1091;&#1088;&#1077;&#1085;&#1080;&#1102;%202005&#1075;.-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Documents%20and%20Settings\t.kulmanova\Local%20Settings\Temporary%20Internet%20Files\OLK131\&#1076;&#1077;&#1073;&#1080;&#1090;%20&#1085;&#1072;%2031%2006%2005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n4\&#1052;&#1086;&#1085;&#1080;&#1090;&#1086;&#1088;&#1080;&#1085;&#1075;%202006\DOCUME~1\MUSABE~1\&#1052;&#1086;&#1080;%20&#1076;&#1086;&#1082;&#1091;&#1084;&#1077;&#1085;&#1090;&#1099;\&#1044;&#1077;&#1087;&#1086;&#1079;&#1080;&#1090;&#1099;\Documents%20and%20Settings\musabekov\&#1052;&#1086;&#1080;%20&#1076;&#1086;&#1082;&#1091;&#1084;&#1077;&#1085;&#1090;&#1099;\&#1041;&#1102;&#1076;&#1078;&#1077;&#1090;%202006\&#1044;&#1077;&#1087;&#1072;&#1088;&#1090;&#1072;&#1084;&#1077;&#1085;&#1090;&#1099;\&#1050;&#1072;&#1079;&#1085;&#1072;&#1095;&#1077;&#1081;&#1089;&#1090;&#1074;&#1086;\&#1050;&#1086;&#1088;&#1088;%202006\&#1055;&#1088;&#1086;&#1075;&#1085;&#1086;&#1079;%20&#1073;&#1102;&#1076;&#1078;&#1077;&#1090;&#1072;%20&#1050;&#1072;&#1079;&#1085;&#1072;&#1095;&#1077;&#1081;&#1089;&#1090;&#1074;&#1072;%202006%20(&#1089;&#1082;&#1086;&#1088;&#1088;)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lmira\AppData\Local\Temp\Rar$DI00.518\090518_&#1056;&#1077;&#1075;&#1080;&#1089;&#1090;&#1088;&#1099;%20&#1085;&#1077;&#1076;&#1088;&#1086;&#1087;&#1086;&#1083;&#1100;&#1079;&#1086;&#1074;&#1072;&#1085;&#1080;&#107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Profit &amp; Loss Total"/>
      <sheetName val="JUly97"/>
      <sheetName val="SAL-1001ok"/>
      <sheetName val="факт 2005 г."/>
    </sheetNames>
    <sheetDataSet>
      <sheetData sheetId="0" refreshError="1"/>
      <sheetData sheetId="1" refreshError="1">
        <row r="2">
          <cell r="P2" t="str">
            <v>/FRMENU~</v>
          </cell>
        </row>
        <row r="4">
          <cell r="P4" t="str">
            <v>{GOTO}A41~</v>
          </cell>
        </row>
        <row r="6">
          <cell r="P6" t="str">
            <v>/PPR{BS}A1..I20~AGPQ~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KONSOLID"/>
      <sheetName val="TB"/>
      <sheetName val="PR CN"/>
      <sheetName val="GAAP TB 31.12.01  detail p&amp;l"/>
      <sheetName val="L&amp;E"/>
      <sheetName val="FS-97"/>
      <sheetName val="тара 2000"/>
      <sheetName val="#511BkRec"/>
      <sheetName val="#511-SEPT97"/>
      <sheetName val="#511-OCT97"/>
      <sheetName val="#511-NOV97"/>
      <sheetName val="#511-DEC97"/>
      <sheetName val="Выбор"/>
      <sheetName val="Форма2"/>
      <sheetName val="Статьи"/>
      <sheetName val="PYTB"/>
      <sheetName val="SMSTemp"/>
      <sheetName val="July_03_Pg8"/>
      <sheetName val="Deep Water International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Balance sheet proof"/>
      <sheetName val="CIT.mar-09"/>
      <sheetName val="DT CIT 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9-2001 "/>
      <sheetName val="svod- (прил№9)-2001"/>
      <sheetName val="прил 9 с распределением-2001"/>
      <sheetName val="технологическое-2001"/>
      <sheetName val="Sheet1"/>
      <sheetName val="2002-собственное"/>
      <sheetName val="2002 полугодие"/>
      <sheetName val="2001 Detail"/>
      <sheetName val="сухие скв-уже включ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by month"/>
      <sheetName val="Oil movement"/>
      <sheetName val="testing"/>
      <sheetName val="Pricing"/>
      <sheetName val="sales discounts"/>
      <sheetName val="Euro Asian Sales"/>
      <sheetName val="Madison Sales"/>
      <sheetName val="Mercury Sales"/>
      <sheetName val="Brent"/>
      <sheetName val="Ural med"/>
      <sheetName val="Card 701"/>
      <sheetName val="acc 709"/>
      <sheetName val="Profit &amp; Loss Total"/>
      <sheetName val="Profit _ Loss Total"/>
      <sheetName val="IPR_VOG"/>
      <sheetName val="KONSOLID"/>
      <sheetName val="факт 2005 г."/>
      <sheetName val="Содержание"/>
      <sheetName val="SAL-1001ok"/>
      <sheetName val="ОборБалФормОтч"/>
      <sheetName val="ТитулЛистОт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>
        <row r="1">
          <cell r="B1" t="str">
            <v>Platts Uralmed pricing</v>
          </cell>
        </row>
        <row r="3">
          <cell r="C3" t="str">
            <v>Effective Date of Prices</v>
          </cell>
          <cell r="D3" t="str">
            <v>High</v>
          </cell>
          <cell r="E3" t="str">
            <v>Low</v>
          </cell>
          <cell r="F3" t="str">
            <v>Average</v>
          </cell>
          <cell r="G3" t="str">
            <v>3 quotes</v>
          </cell>
          <cell r="H3" t="str">
            <v>5 quotes</v>
          </cell>
        </row>
        <row r="5">
          <cell r="C5">
            <v>36591</v>
          </cell>
          <cell r="F5">
            <v>0</v>
          </cell>
          <cell r="G5">
            <v>0</v>
          </cell>
          <cell r="H5" t="str">
            <v>platts not full</v>
          </cell>
          <cell r="I5">
            <v>36592</v>
          </cell>
          <cell r="J5">
            <v>36593</v>
          </cell>
          <cell r="K5">
            <v>36594</v>
          </cell>
          <cell r="L5">
            <v>36595</v>
          </cell>
          <cell r="M5">
            <v>36601</v>
          </cell>
        </row>
        <row r="6">
          <cell r="C6">
            <v>36592</v>
          </cell>
          <cell r="F6">
            <v>0</v>
          </cell>
          <cell r="G6">
            <v>0</v>
          </cell>
          <cell r="H6" t="str">
            <v>platts not full</v>
          </cell>
          <cell r="I6">
            <v>36593</v>
          </cell>
          <cell r="J6">
            <v>36594</v>
          </cell>
          <cell r="K6">
            <v>36595</v>
          </cell>
          <cell r="L6">
            <v>36601</v>
          </cell>
          <cell r="M6">
            <v>36602</v>
          </cell>
        </row>
        <row r="7">
          <cell r="C7">
            <v>36593</v>
          </cell>
          <cell r="F7">
            <v>0</v>
          </cell>
          <cell r="G7">
            <v>0</v>
          </cell>
          <cell r="H7" t="str">
            <v>platts not full</v>
          </cell>
          <cell r="I7">
            <v>36594</v>
          </cell>
          <cell r="J7">
            <v>36595</v>
          </cell>
          <cell r="K7">
            <v>36601</v>
          </cell>
          <cell r="L7">
            <v>36602</v>
          </cell>
          <cell r="M7">
            <v>36605</v>
          </cell>
        </row>
        <row r="8">
          <cell r="C8">
            <v>36594</v>
          </cell>
          <cell r="F8">
            <v>0</v>
          </cell>
          <cell r="G8">
            <v>0</v>
          </cell>
          <cell r="H8" t="str">
            <v>platts not full</v>
          </cell>
          <cell r="I8">
            <v>36595</v>
          </cell>
          <cell r="J8">
            <v>36601</v>
          </cell>
          <cell r="K8">
            <v>36602</v>
          </cell>
          <cell r="L8">
            <v>36605</v>
          </cell>
          <cell r="M8">
            <v>36606</v>
          </cell>
        </row>
        <row r="9">
          <cell r="C9">
            <v>36595</v>
          </cell>
          <cell r="F9">
            <v>0</v>
          </cell>
          <cell r="G9">
            <v>0</v>
          </cell>
          <cell r="H9" t="str">
            <v>platts not full</v>
          </cell>
          <cell r="I9">
            <v>36601</v>
          </cell>
          <cell r="J9">
            <v>36602</v>
          </cell>
          <cell r="K9">
            <v>36605</v>
          </cell>
          <cell r="L9">
            <v>36606</v>
          </cell>
          <cell r="M9">
            <v>36607</v>
          </cell>
        </row>
        <row r="10">
          <cell r="C10">
            <v>36601</v>
          </cell>
          <cell r="F10">
            <v>0</v>
          </cell>
          <cell r="G10">
            <v>0</v>
          </cell>
          <cell r="H10" t="str">
            <v>platts not full</v>
          </cell>
          <cell r="I10">
            <v>36602</v>
          </cell>
          <cell r="J10">
            <v>36605</v>
          </cell>
          <cell r="K10">
            <v>36606</v>
          </cell>
          <cell r="L10">
            <v>36607</v>
          </cell>
          <cell r="M10">
            <v>36615</v>
          </cell>
        </row>
        <row r="11">
          <cell r="C11">
            <v>36602</v>
          </cell>
          <cell r="F11">
            <v>0</v>
          </cell>
          <cell r="G11">
            <v>0</v>
          </cell>
          <cell r="H11" t="str">
            <v>platts not full</v>
          </cell>
          <cell r="I11">
            <v>36605</v>
          </cell>
          <cell r="J11">
            <v>36606</v>
          </cell>
          <cell r="K11">
            <v>36607</v>
          </cell>
          <cell r="L11">
            <v>36615</v>
          </cell>
          <cell r="M11">
            <v>36616</v>
          </cell>
        </row>
        <row r="12">
          <cell r="C12">
            <v>36605</v>
          </cell>
          <cell r="F12">
            <v>0</v>
          </cell>
          <cell r="G12">
            <v>0</v>
          </cell>
          <cell r="H12" t="str">
            <v>platts not full</v>
          </cell>
          <cell r="I12">
            <v>36606</v>
          </cell>
          <cell r="J12">
            <v>36607</v>
          </cell>
          <cell r="K12">
            <v>36615</v>
          </cell>
          <cell r="L12">
            <v>36616</v>
          </cell>
          <cell r="M12">
            <v>36619</v>
          </cell>
        </row>
        <row r="13">
          <cell r="C13">
            <v>36606</v>
          </cell>
          <cell r="F13">
            <v>0</v>
          </cell>
          <cell r="G13">
            <v>0</v>
          </cell>
          <cell r="H13" t="str">
            <v>platts not full</v>
          </cell>
          <cell r="I13">
            <v>36607</v>
          </cell>
          <cell r="J13">
            <v>36615</v>
          </cell>
          <cell r="K13">
            <v>36616</v>
          </cell>
          <cell r="L13">
            <v>36619</v>
          </cell>
          <cell r="M13">
            <v>36620</v>
          </cell>
        </row>
        <row r="14">
          <cell r="C14">
            <v>36607</v>
          </cell>
          <cell r="F14">
            <v>0</v>
          </cell>
          <cell r="G14">
            <v>0</v>
          </cell>
          <cell r="H14" t="str">
            <v>platts not full</v>
          </cell>
          <cell r="I14">
            <v>36615</v>
          </cell>
          <cell r="J14">
            <v>36616</v>
          </cell>
          <cell r="K14">
            <v>36619</v>
          </cell>
          <cell r="L14">
            <v>36620</v>
          </cell>
          <cell r="M14">
            <v>36621</v>
          </cell>
        </row>
        <row r="15">
          <cell r="C15">
            <v>36615</v>
          </cell>
          <cell r="F15">
            <v>0</v>
          </cell>
          <cell r="G15">
            <v>0</v>
          </cell>
          <cell r="H15" t="str">
            <v>platts not full</v>
          </cell>
          <cell r="I15">
            <v>36616</v>
          </cell>
          <cell r="J15">
            <v>36619</v>
          </cell>
          <cell r="K15">
            <v>36620</v>
          </cell>
          <cell r="L15">
            <v>36621</v>
          </cell>
          <cell r="M15">
            <v>36622</v>
          </cell>
        </row>
        <row r="16">
          <cell r="C16">
            <v>36616</v>
          </cell>
          <cell r="F16">
            <v>0</v>
          </cell>
          <cell r="G16">
            <v>0</v>
          </cell>
          <cell r="H16" t="str">
            <v>platts not full</v>
          </cell>
          <cell r="I16">
            <v>36619</v>
          </cell>
          <cell r="J16">
            <v>36620</v>
          </cell>
          <cell r="K16">
            <v>36621</v>
          </cell>
          <cell r="L16">
            <v>36622</v>
          </cell>
          <cell r="M16">
            <v>36623</v>
          </cell>
        </row>
        <row r="17">
          <cell r="C17">
            <v>36619</v>
          </cell>
          <cell r="F17">
            <v>0</v>
          </cell>
          <cell r="G17">
            <v>0</v>
          </cell>
          <cell r="H17" t="str">
            <v>platts not full</v>
          </cell>
          <cell r="I17">
            <v>36620</v>
          </cell>
          <cell r="J17">
            <v>36621</v>
          </cell>
          <cell r="K17">
            <v>36622</v>
          </cell>
          <cell r="L17">
            <v>36623</v>
          </cell>
          <cell r="M17">
            <v>36626</v>
          </cell>
        </row>
        <row r="18">
          <cell r="C18">
            <v>36620</v>
          </cell>
          <cell r="F18">
            <v>0</v>
          </cell>
          <cell r="G18">
            <v>0</v>
          </cell>
          <cell r="H18" t="str">
            <v>platts not full</v>
          </cell>
          <cell r="I18">
            <v>36621</v>
          </cell>
          <cell r="J18">
            <v>36622</v>
          </cell>
          <cell r="K18">
            <v>36623</v>
          </cell>
          <cell r="L18">
            <v>36626</v>
          </cell>
          <cell r="M18">
            <v>36627</v>
          </cell>
        </row>
        <row r="19">
          <cell r="C19">
            <v>36621</v>
          </cell>
          <cell r="F19">
            <v>0</v>
          </cell>
          <cell r="G19">
            <v>0</v>
          </cell>
          <cell r="H19" t="str">
            <v>platts not full</v>
          </cell>
          <cell r="I19">
            <v>36622</v>
          </cell>
          <cell r="J19">
            <v>36623</v>
          </cell>
          <cell r="K19">
            <v>36626</v>
          </cell>
          <cell r="L19">
            <v>36627</v>
          </cell>
          <cell r="M19">
            <v>36628</v>
          </cell>
        </row>
        <row r="20">
          <cell r="C20">
            <v>36622</v>
          </cell>
          <cell r="F20">
            <v>0</v>
          </cell>
          <cell r="G20">
            <v>0</v>
          </cell>
          <cell r="H20" t="str">
            <v>platts not full</v>
          </cell>
          <cell r="I20">
            <v>36623</v>
          </cell>
          <cell r="J20">
            <v>36626</v>
          </cell>
          <cell r="K20">
            <v>36627</v>
          </cell>
          <cell r="L20">
            <v>36628</v>
          </cell>
          <cell r="M20">
            <v>36636</v>
          </cell>
        </row>
        <row r="21">
          <cell r="C21">
            <v>36623</v>
          </cell>
          <cell r="F21">
            <v>0</v>
          </cell>
          <cell r="G21">
            <v>0</v>
          </cell>
          <cell r="H21" t="str">
            <v>platts not full</v>
          </cell>
          <cell r="I21">
            <v>36626</v>
          </cell>
          <cell r="J21">
            <v>36627</v>
          </cell>
          <cell r="K21">
            <v>36628</v>
          </cell>
          <cell r="L21">
            <v>36636</v>
          </cell>
          <cell r="M21">
            <v>36640</v>
          </cell>
        </row>
        <row r="22">
          <cell r="C22">
            <v>36626</v>
          </cell>
          <cell r="F22">
            <v>0</v>
          </cell>
          <cell r="G22">
            <v>0</v>
          </cell>
          <cell r="H22" t="str">
            <v>platts not full</v>
          </cell>
          <cell r="I22">
            <v>36627</v>
          </cell>
          <cell r="J22">
            <v>36628</v>
          </cell>
          <cell r="K22">
            <v>36636</v>
          </cell>
          <cell r="L22">
            <v>36640</v>
          </cell>
          <cell r="M22">
            <v>36641</v>
          </cell>
        </row>
        <row r="23">
          <cell r="C23">
            <v>36627</v>
          </cell>
          <cell r="F23">
            <v>0</v>
          </cell>
          <cell r="G23">
            <v>0</v>
          </cell>
          <cell r="H23" t="str">
            <v>platts not full</v>
          </cell>
          <cell r="I23">
            <v>36628</v>
          </cell>
          <cell r="J23">
            <v>36636</v>
          </cell>
          <cell r="K23">
            <v>36640</v>
          </cell>
          <cell r="L23">
            <v>36641</v>
          </cell>
          <cell r="M23">
            <v>36642</v>
          </cell>
        </row>
        <row r="24">
          <cell r="C24">
            <v>36628</v>
          </cell>
          <cell r="F24">
            <v>0</v>
          </cell>
          <cell r="G24">
            <v>0</v>
          </cell>
          <cell r="H24" t="str">
            <v>platts not full</v>
          </cell>
          <cell r="I24">
            <v>36636</v>
          </cell>
          <cell r="J24">
            <v>36640</v>
          </cell>
          <cell r="K24">
            <v>36641</v>
          </cell>
          <cell r="L24">
            <v>36642</v>
          </cell>
          <cell r="M24">
            <v>36643</v>
          </cell>
        </row>
        <row r="25">
          <cell r="C25">
            <v>36636</v>
          </cell>
          <cell r="F25">
            <v>0</v>
          </cell>
          <cell r="G25">
            <v>0</v>
          </cell>
          <cell r="H25" t="str">
            <v>platts not full</v>
          </cell>
          <cell r="I25">
            <v>36640</v>
          </cell>
          <cell r="J25">
            <v>36641</v>
          </cell>
          <cell r="K25">
            <v>36642</v>
          </cell>
          <cell r="L25">
            <v>36643</v>
          </cell>
          <cell r="M25">
            <v>36644</v>
          </cell>
        </row>
        <row r="26">
          <cell r="C26">
            <v>36640</v>
          </cell>
          <cell r="F26">
            <v>0</v>
          </cell>
          <cell r="G26">
            <v>0</v>
          </cell>
          <cell r="H26" t="str">
            <v>platts not full</v>
          </cell>
          <cell r="I26">
            <v>36641</v>
          </cell>
          <cell r="J26">
            <v>36642</v>
          </cell>
          <cell r="K26">
            <v>36643</v>
          </cell>
          <cell r="L26">
            <v>36644</v>
          </cell>
          <cell r="M26">
            <v>36647</v>
          </cell>
        </row>
        <row r="27">
          <cell r="C27">
            <v>36641</v>
          </cell>
          <cell r="F27">
            <v>0</v>
          </cell>
          <cell r="G27">
            <v>0</v>
          </cell>
          <cell r="H27" t="str">
            <v>platts not full</v>
          </cell>
          <cell r="I27">
            <v>36642</v>
          </cell>
          <cell r="J27">
            <v>36643</v>
          </cell>
          <cell r="K27">
            <v>36644</v>
          </cell>
          <cell r="L27">
            <v>36647</v>
          </cell>
          <cell r="M27">
            <v>36648</v>
          </cell>
        </row>
        <row r="28">
          <cell r="C28">
            <v>36642</v>
          </cell>
          <cell r="F28">
            <v>0</v>
          </cell>
          <cell r="G28">
            <v>0</v>
          </cell>
          <cell r="H28" t="str">
            <v>platts not full</v>
          </cell>
          <cell r="I28">
            <v>36643</v>
          </cell>
          <cell r="J28">
            <v>36644</v>
          </cell>
          <cell r="K28">
            <v>36647</v>
          </cell>
          <cell r="L28">
            <v>36648</v>
          </cell>
          <cell r="M28">
            <v>36649</v>
          </cell>
        </row>
        <row r="29">
          <cell r="C29">
            <v>36643</v>
          </cell>
          <cell r="F29">
            <v>0</v>
          </cell>
          <cell r="G29">
            <v>0</v>
          </cell>
          <cell r="H29" t="str">
            <v>platts not full</v>
          </cell>
          <cell r="I29">
            <v>36644</v>
          </cell>
          <cell r="J29">
            <v>36647</v>
          </cell>
          <cell r="K29">
            <v>36648</v>
          </cell>
          <cell r="L29">
            <v>36649</v>
          </cell>
          <cell r="M29">
            <v>36650</v>
          </cell>
        </row>
        <row r="30">
          <cell r="C30">
            <v>36644</v>
          </cell>
          <cell r="F30">
            <v>0</v>
          </cell>
          <cell r="G30">
            <v>0</v>
          </cell>
          <cell r="H30" t="str">
            <v>platts not full</v>
          </cell>
          <cell r="I30">
            <v>36647</v>
          </cell>
          <cell r="J30">
            <v>36648</v>
          </cell>
          <cell r="K30">
            <v>36649</v>
          </cell>
          <cell r="L30">
            <v>36650</v>
          </cell>
          <cell r="M30">
            <v>36651</v>
          </cell>
        </row>
        <row r="31">
          <cell r="C31">
            <v>36647</v>
          </cell>
          <cell r="F31">
            <v>0</v>
          </cell>
          <cell r="G31">
            <v>0</v>
          </cell>
          <cell r="H31" t="str">
            <v>platts not full</v>
          </cell>
          <cell r="I31">
            <v>36648</v>
          </cell>
          <cell r="J31">
            <v>36649</v>
          </cell>
          <cell r="K31">
            <v>36650</v>
          </cell>
          <cell r="L31">
            <v>36651</v>
          </cell>
          <cell r="M31">
            <v>36654</v>
          </cell>
        </row>
        <row r="32">
          <cell r="C32">
            <v>36648</v>
          </cell>
          <cell r="F32">
            <v>0</v>
          </cell>
          <cell r="G32">
            <v>0</v>
          </cell>
          <cell r="H32" t="str">
            <v>platts not full</v>
          </cell>
          <cell r="I32">
            <v>36649</v>
          </cell>
          <cell r="J32">
            <v>36650</v>
          </cell>
          <cell r="K32">
            <v>36651</v>
          </cell>
          <cell r="L32">
            <v>36654</v>
          </cell>
          <cell r="M32">
            <v>36655</v>
          </cell>
        </row>
        <row r="33">
          <cell r="C33">
            <v>36649</v>
          </cell>
          <cell r="F33">
            <v>0</v>
          </cell>
          <cell r="G33">
            <v>0</v>
          </cell>
          <cell r="H33" t="str">
            <v>platts not full</v>
          </cell>
          <cell r="I33">
            <v>36650</v>
          </cell>
          <cell r="J33">
            <v>36651</v>
          </cell>
          <cell r="K33">
            <v>36654</v>
          </cell>
          <cell r="L33">
            <v>36655</v>
          </cell>
          <cell r="M33">
            <v>36662</v>
          </cell>
        </row>
        <row r="34">
          <cell r="C34">
            <v>36650</v>
          </cell>
          <cell r="F34">
            <v>0</v>
          </cell>
          <cell r="G34">
            <v>0</v>
          </cell>
          <cell r="H34" t="str">
            <v>platts not full</v>
          </cell>
          <cell r="I34">
            <v>36651</v>
          </cell>
          <cell r="J34">
            <v>36654</v>
          </cell>
          <cell r="K34">
            <v>36655</v>
          </cell>
          <cell r="L34">
            <v>36662</v>
          </cell>
          <cell r="M34">
            <v>36663</v>
          </cell>
        </row>
        <row r="35">
          <cell r="C35">
            <v>36651</v>
          </cell>
          <cell r="F35">
            <v>0</v>
          </cell>
          <cell r="G35">
            <v>0</v>
          </cell>
          <cell r="H35" t="str">
            <v>platts not full</v>
          </cell>
          <cell r="I35">
            <v>36654</v>
          </cell>
          <cell r="J35">
            <v>36655</v>
          </cell>
          <cell r="K35">
            <v>36662</v>
          </cell>
          <cell r="L35">
            <v>36663</v>
          </cell>
          <cell r="M35">
            <v>36664</v>
          </cell>
        </row>
        <row r="36">
          <cell r="C36">
            <v>36654</v>
          </cell>
          <cell r="F36">
            <v>0</v>
          </cell>
          <cell r="G36">
            <v>0</v>
          </cell>
          <cell r="H36" t="str">
            <v>platts not full</v>
          </cell>
          <cell r="I36">
            <v>36655</v>
          </cell>
          <cell r="J36">
            <v>36662</v>
          </cell>
          <cell r="K36">
            <v>36663</v>
          </cell>
          <cell r="L36">
            <v>36664</v>
          </cell>
          <cell r="M36">
            <v>36665</v>
          </cell>
        </row>
        <row r="37">
          <cell r="C37">
            <v>36655</v>
          </cell>
          <cell r="F37">
            <v>0</v>
          </cell>
          <cell r="G37">
            <v>0</v>
          </cell>
          <cell r="H37" t="str">
            <v>platts not full</v>
          </cell>
          <cell r="I37">
            <v>36662</v>
          </cell>
          <cell r="J37">
            <v>36663</v>
          </cell>
          <cell r="K37">
            <v>36664</v>
          </cell>
          <cell r="L37">
            <v>36665</v>
          </cell>
          <cell r="M37">
            <v>36668</v>
          </cell>
        </row>
        <row r="38">
          <cell r="C38">
            <v>36662</v>
          </cell>
          <cell r="F38">
            <v>0</v>
          </cell>
          <cell r="G38">
            <v>0</v>
          </cell>
          <cell r="H38" t="str">
            <v>platts not full</v>
          </cell>
          <cell r="I38">
            <v>36663</v>
          </cell>
          <cell r="J38">
            <v>36664</v>
          </cell>
          <cell r="K38">
            <v>36665</v>
          </cell>
          <cell r="L38">
            <v>36668</v>
          </cell>
          <cell r="M38">
            <v>36669</v>
          </cell>
        </row>
        <row r="39">
          <cell r="C39">
            <v>36663</v>
          </cell>
          <cell r="F39">
            <v>0</v>
          </cell>
          <cell r="G39">
            <v>0</v>
          </cell>
          <cell r="H39" t="str">
            <v>platts not full</v>
          </cell>
          <cell r="I39">
            <v>36664</v>
          </cell>
          <cell r="J39">
            <v>36665</v>
          </cell>
          <cell r="K39">
            <v>36668</v>
          </cell>
          <cell r="L39">
            <v>36669</v>
          </cell>
          <cell r="M39">
            <v>36670</v>
          </cell>
        </row>
        <row r="40">
          <cell r="C40">
            <v>36664</v>
          </cell>
          <cell r="F40">
            <v>0</v>
          </cell>
          <cell r="G40">
            <v>0</v>
          </cell>
          <cell r="H40" t="str">
            <v>platts not full</v>
          </cell>
          <cell r="I40">
            <v>36665</v>
          </cell>
          <cell r="J40">
            <v>36668</v>
          </cell>
          <cell r="K40">
            <v>36669</v>
          </cell>
          <cell r="L40">
            <v>36670</v>
          </cell>
          <cell r="M40">
            <v>36671</v>
          </cell>
        </row>
        <row r="41">
          <cell r="C41">
            <v>36665</v>
          </cell>
          <cell r="F41">
            <v>0</v>
          </cell>
          <cell r="G41">
            <v>0</v>
          </cell>
          <cell r="H41" t="str">
            <v>platts not full</v>
          </cell>
          <cell r="I41">
            <v>36668</v>
          </cell>
          <cell r="J41">
            <v>36669</v>
          </cell>
          <cell r="K41">
            <v>36670</v>
          </cell>
          <cell r="L41">
            <v>36671</v>
          </cell>
          <cell r="M41">
            <v>36672</v>
          </cell>
        </row>
        <row r="42">
          <cell r="C42">
            <v>36668</v>
          </cell>
          <cell r="F42">
            <v>0</v>
          </cell>
          <cell r="G42">
            <v>0</v>
          </cell>
          <cell r="H42" t="str">
            <v>platts not full</v>
          </cell>
          <cell r="I42">
            <v>36669</v>
          </cell>
          <cell r="J42">
            <v>36670</v>
          </cell>
          <cell r="K42">
            <v>36671</v>
          </cell>
          <cell r="L42">
            <v>36672</v>
          </cell>
          <cell r="M42">
            <v>36676</v>
          </cell>
        </row>
        <row r="43">
          <cell r="C43">
            <v>36669</v>
          </cell>
          <cell r="F43">
            <v>0</v>
          </cell>
          <cell r="G43">
            <v>0</v>
          </cell>
          <cell r="H43" t="str">
            <v>platts not full</v>
          </cell>
          <cell r="I43">
            <v>36670</v>
          </cell>
          <cell r="J43">
            <v>36671</v>
          </cell>
          <cell r="K43">
            <v>36672</v>
          </cell>
          <cell r="L43">
            <v>36676</v>
          </cell>
          <cell r="M43">
            <v>36677</v>
          </cell>
        </row>
        <row r="44">
          <cell r="C44">
            <v>36670</v>
          </cell>
          <cell r="F44">
            <v>0</v>
          </cell>
          <cell r="G44">
            <v>0</v>
          </cell>
          <cell r="H44" t="str">
            <v>platts not full</v>
          </cell>
          <cell r="I44">
            <v>36671</v>
          </cell>
          <cell r="J44">
            <v>36672</v>
          </cell>
          <cell r="K44">
            <v>36676</v>
          </cell>
          <cell r="L44">
            <v>36677</v>
          </cell>
          <cell r="M44">
            <v>36678</v>
          </cell>
        </row>
        <row r="45">
          <cell r="C45">
            <v>36671</v>
          </cell>
          <cell r="F45">
            <v>0</v>
          </cell>
          <cell r="G45">
            <v>0</v>
          </cell>
          <cell r="H45" t="str">
            <v>platts not full</v>
          </cell>
          <cell r="I45">
            <v>36672</v>
          </cell>
          <cell r="J45">
            <v>36676</v>
          </cell>
          <cell r="K45">
            <v>36677</v>
          </cell>
          <cell r="L45">
            <v>36678</v>
          </cell>
          <cell r="M45">
            <v>36679</v>
          </cell>
        </row>
        <row r="46">
          <cell r="C46">
            <v>36672</v>
          </cell>
          <cell r="F46">
            <v>0</v>
          </cell>
          <cell r="G46">
            <v>0</v>
          </cell>
          <cell r="H46" t="str">
            <v>platts not full</v>
          </cell>
          <cell r="I46">
            <v>36676</v>
          </cell>
          <cell r="J46">
            <v>36677</v>
          </cell>
          <cell r="K46">
            <v>36678</v>
          </cell>
          <cell r="L46">
            <v>36679</v>
          </cell>
          <cell r="M46">
            <v>36682</v>
          </cell>
        </row>
        <row r="47">
          <cell r="C47">
            <v>36676</v>
          </cell>
          <cell r="F47">
            <v>0</v>
          </cell>
          <cell r="G47">
            <v>0</v>
          </cell>
          <cell r="H47" t="str">
            <v>platts not full</v>
          </cell>
          <cell r="I47">
            <v>36677</v>
          </cell>
          <cell r="J47">
            <v>36678</v>
          </cell>
          <cell r="K47">
            <v>36679</v>
          </cell>
          <cell r="L47">
            <v>36682</v>
          </cell>
          <cell r="M47">
            <v>36683</v>
          </cell>
        </row>
        <row r="48">
          <cell r="C48">
            <v>36677</v>
          </cell>
          <cell r="F48">
            <v>0</v>
          </cell>
          <cell r="G48">
            <v>0</v>
          </cell>
          <cell r="H48" t="str">
            <v>platts not full</v>
          </cell>
          <cell r="I48">
            <v>36678</v>
          </cell>
          <cell r="J48">
            <v>36679</v>
          </cell>
          <cell r="K48">
            <v>36682</v>
          </cell>
          <cell r="L48">
            <v>36683</v>
          </cell>
          <cell r="M48">
            <v>36684</v>
          </cell>
        </row>
        <row r="49">
          <cell r="C49">
            <v>36678</v>
          </cell>
          <cell r="F49">
            <v>0</v>
          </cell>
          <cell r="G49">
            <v>0</v>
          </cell>
          <cell r="H49" t="str">
            <v>platts not full</v>
          </cell>
          <cell r="I49">
            <v>36679</v>
          </cell>
          <cell r="J49">
            <v>36682</v>
          </cell>
          <cell r="K49">
            <v>36683</v>
          </cell>
          <cell r="L49">
            <v>36684</v>
          </cell>
          <cell r="M49">
            <v>36685</v>
          </cell>
        </row>
        <row r="50">
          <cell r="C50">
            <v>36679</v>
          </cell>
          <cell r="F50">
            <v>0</v>
          </cell>
          <cell r="G50">
            <v>0</v>
          </cell>
          <cell r="H50" t="str">
            <v>platts not full</v>
          </cell>
          <cell r="I50">
            <v>36682</v>
          </cell>
          <cell r="J50">
            <v>36683</v>
          </cell>
          <cell r="K50">
            <v>36684</v>
          </cell>
          <cell r="L50">
            <v>36685</v>
          </cell>
          <cell r="M50">
            <v>36686</v>
          </cell>
        </row>
        <row r="51">
          <cell r="C51">
            <v>36682</v>
          </cell>
          <cell r="F51">
            <v>0</v>
          </cell>
          <cell r="G51">
            <v>0</v>
          </cell>
          <cell r="H51" t="str">
            <v>platts not full</v>
          </cell>
          <cell r="I51">
            <v>36683</v>
          </cell>
          <cell r="J51">
            <v>36684</v>
          </cell>
          <cell r="K51">
            <v>36685</v>
          </cell>
          <cell r="L51">
            <v>36686</v>
          </cell>
          <cell r="M51">
            <v>36689</v>
          </cell>
        </row>
        <row r="52">
          <cell r="C52">
            <v>36683</v>
          </cell>
          <cell r="F52">
            <v>0</v>
          </cell>
          <cell r="G52">
            <v>0</v>
          </cell>
          <cell r="H52" t="str">
            <v>platts not full</v>
          </cell>
          <cell r="I52">
            <v>36684</v>
          </cell>
          <cell r="J52">
            <v>36685</v>
          </cell>
          <cell r="K52">
            <v>36686</v>
          </cell>
          <cell r="L52">
            <v>36689</v>
          </cell>
          <cell r="M52">
            <v>36690</v>
          </cell>
        </row>
        <row r="53">
          <cell r="C53">
            <v>36684</v>
          </cell>
          <cell r="F53">
            <v>0</v>
          </cell>
          <cell r="G53">
            <v>0</v>
          </cell>
          <cell r="H53" t="str">
            <v>platts not full</v>
          </cell>
          <cell r="I53">
            <v>36685</v>
          </cell>
          <cell r="J53">
            <v>36686</v>
          </cell>
          <cell r="K53">
            <v>36689</v>
          </cell>
          <cell r="L53">
            <v>36690</v>
          </cell>
          <cell r="M53">
            <v>36691</v>
          </cell>
        </row>
        <row r="54">
          <cell r="C54">
            <v>36685</v>
          </cell>
          <cell r="F54">
            <v>0</v>
          </cell>
          <cell r="G54">
            <v>0</v>
          </cell>
          <cell r="H54" t="str">
            <v>platts not full</v>
          </cell>
          <cell r="I54">
            <v>36686</v>
          </cell>
          <cell r="J54">
            <v>36689</v>
          </cell>
          <cell r="K54">
            <v>36690</v>
          </cell>
          <cell r="L54">
            <v>36691</v>
          </cell>
          <cell r="M54">
            <v>36692</v>
          </cell>
        </row>
        <row r="55">
          <cell r="C55">
            <v>36686</v>
          </cell>
          <cell r="F55">
            <v>0</v>
          </cell>
          <cell r="G55">
            <v>0</v>
          </cell>
          <cell r="H55" t="str">
            <v>platts not full</v>
          </cell>
          <cell r="I55">
            <v>36689</v>
          </cell>
          <cell r="J55">
            <v>36690</v>
          </cell>
          <cell r="K55">
            <v>36691</v>
          </cell>
          <cell r="L55">
            <v>36692</v>
          </cell>
          <cell r="M55">
            <v>36693</v>
          </cell>
        </row>
        <row r="56">
          <cell r="C56">
            <v>36689</v>
          </cell>
          <cell r="F56">
            <v>0</v>
          </cell>
          <cell r="G56">
            <v>0</v>
          </cell>
          <cell r="H56" t="str">
            <v>platts not full</v>
          </cell>
          <cell r="I56">
            <v>36690</v>
          </cell>
          <cell r="J56">
            <v>36691</v>
          </cell>
          <cell r="K56">
            <v>36692</v>
          </cell>
          <cell r="L56">
            <v>36693</v>
          </cell>
          <cell r="M56">
            <v>36696</v>
          </cell>
        </row>
        <row r="57">
          <cell r="C57">
            <v>36690</v>
          </cell>
          <cell r="F57">
            <v>0</v>
          </cell>
          <cell r="G57">
            <v>0</v>
          </cell>
          <cell r="H57" t="str">
            <v>platts not full</v>
          </cell>
          <cell r="I57">
            <v>36691</v>
          </cell>
          <cell r="J57">
            <v>36692</v>
          </cell>
          <cell r="K57">
            <v>36693</v>
          </cell>
          <cell r="L57">
            <v>36696</v>
          </cell>
          <cell r="M57">
            <v>36697</v>
          </cell>
        </row>
        <row r="58">
          <cell r="C58">
            <v>36691</v>
          </cell>
          <cell r="F58">
            <v>0</v>
          </cell>
          <cell r="G58">
            <v>0</v>
          </cell>
          <cell r="H58" t="str">
            <v>platts not full</v>
          </cell>
          <cell r="I58">
            <v>36692</v>
          </cell>
          <cell r="J58">
            <v>36693</v>
          </cell>
          <cell r="K58">
            <v>36696</v>
          </cell>
          <cell r="L58">
            <v>36697</v>
          </cell>
          <cell r="M58">
            <v>36698</v>
          </cell>
        </row>
        <row r="59">
          <cell r="C59">
            <v>36692</v>
          </cell>
          <cell r="F59">
            <v>0</v>
          </cell>
          <cell r="G59">
            <v>0</v>
          </cell>
          <cell r="H59" t="str">
            <v>platts not full</v>
          </cell>
          <cell r="I59">
            <v>36693</v>
          </cell>
          <cell r="J59">
            <v>36696</v>
          </cell>
          <cell r="K59">
            <v>36697</v>
          </cell>
          <cell r="L59">
            <v>36698</v>
          </cell>
          <cell r="M59">
            <v>36699</v>
          </cell>
        </row>
        <row r="60">
          <cell r="C60">
            <v>36693</v>
          </cell>
          <cell r="F60">
            <v>0</v>
          </cell>
          <cell r="G60">
            <v>0</v>
          </cell>
          <cell r="H60" t="str">
            <v>platts not full</v>
          </cell>
          <cell r="I60">
            <v>36696</v>
          </cell>
          <cell r="J60">
            <v>36697</v>
          </cell>
          <cell r="K60">
            <v>36698</v>
          </cell>
          <cell r="L60">
            <v>36699</v>
          </cell>
          <cell r="M60">
            <v>36700</v>
          </cell>
        </row>
        <row r="61">
          <cell r="C61">
            <v>36696</v>
          </cell>
          <cell r="F61">
            <v>0</v>
          </cell>
          <cell r="G61">
            <v>0</v>
          </cell>
          <cell r="H61" t="str">
            <v>platts not full</v>
          </cell>
          <cell r="I61">
            <v>36697</v>
          </cell>
          <cell r="J61">
            <v>36698</v>
          </cell>
          <cell r="K61">
            <v>36699</v>
          </cell>
          <cell r="L61">
            <v>36700</v>
          </cell>
          <cell r="M61">
            <v>36703</v>
          </cell>
        </row>
        <row r="62">
          <cell r="C62">
            <v>36697</v>
          </cell>
          <cell r="F62">
            <v>0</v>
          </cell>
          <cell r="G62">
            <v>0</v>
          </cell>
          <cell r="H62" t="str">
            <v>platts not full</v>
          </cell>
          <cell r="I62">
            <v>36698</v>
          </cell>
          <cell r="J62">
            <v>36699</v>
          </cell>
          <cell r="K62">
            <v>36700</v>
          </cell>
          <cell r="L62">
            <v>36703</v>
          </cell>
          <cell r="M62">
            <v>36704</v>
          </cell>
        </row>
        <row r="63">
          <cell r="C63">
            <v>36698</v>
          </cell>
          <cell r="F63">
            <v>0</v>
          </cell>
          <cell r="G63">
            <v>0</v>
          </cell>
          <cell r="H63" t="str">
            <v>platts not full</v>
          </cell>
          <cell r="I63">
            <v>36699</v>
          </cell>
          <cell r="J63">
            <v>36700</v>
          </cell>
          <cell r="K63">
            <v>36703</v>
          </cell>
          <cell r="L63">
            <v>36704</v>
          </cell>
          <cell r="M63">
            <v>36705</v>
          </cell>
        </row>
        <row r="64">
          <cell r="C64">
            <v>36699</v>
          </cell>
          <cell r="F64">
            <v>0</v>
          </cell>
          <cell r="G64">
            <v>0</v>
          </cell>
          <cell r="H64" t="str">
            <v>platts not full</v>
          </cell>
          <cell r="I64">
            <v>36700</v>
          </cell>
          <cell r="J64">
            <v>36703</v>
          </cell>
          <cell r="K64">
            <v>36704</v>
          </cell>
          <cell r="L64">
            <v>36705</v>
          </cell>
          <cell r="M64">
            <v>36706</v>
          </cell>
        </row>
        <row r="65">
          <cell r="C65">
            <v>36700</v>
          </cell>
          <cell r="F65">
            <v>0</v>
          </cell>
          <cell r="G65">
            <v>0</v>
          </cell>
          <cell r="H65" t="str">
            <v>platts not full</v>
          </cell>
          <cell r="I65">
            <v>36703</v>
          </cell>
          <cell r="J65">
            <v>36704</v>
          </cell>
          <cell r="K65">
            <v>36705</v>
          </cell>
          <cell r="L65">
            <v>36706</v>
          </cell>
          <cell r="M65">
            <v>36707</v>
          </cell>
        </row>
        <row r="66">
          <cell r="C66">
            <v>36703</v>
          </cell>
          <cell r="F66">
            <v>0</v>
          </cell>
          <cell r="G66">
            <v>0</v>
          </cell>
          <cell r="H66" t="str">
            <v>platts not full</v>
          </cell>
          <cell r="I66">
            <v>36704</v>
          </cell>
          <cell r="J66">
            <v>36705</v>
          </cell>
          <cell r="K66">
            <v>36706</v>
          </cell>
          <cell r="L66">
            <v>36707</v>
          </cell>
          <cell r="M66">
            <v>36712</v>
          </cell>
        </row>
        <row r="67">
          <cell r="C67">
            <v>36704</v>
          </cell>
          <cell r="F67">
            <v>0</v>
          </cell>
          <cell r="G67">
            <v>0</v>
          </cell>
          <cell r="H67" t="str">
            <v>platts not full</v>
          </cell>
          <cell r="I67">
            <v>36705</v>
          </cell>
          <cell r="J67">
            <v>36706</v>
          </cell>
          <cell r="K67">
            <v>36707</v>
          </cell>
          <cell r="L67">
            <v>36712</v>
          </cell>
          <cell r="M67">
            <v>36713</v>
          </cell>
        </row>
        <row r="68">
          <cell r="C68">
            <v>36705</v>
          </cell>
          <cell r="F68">
            <v>0</v>
          </cell>
          <cell r="G68">
            <v>0</v>
          </cell>
          <cell r="H68" t="str">
            <v>platts not full</v>
          </cell>
          <cell r="I68">
            <v>36706</v>
          </cell>
          <cell r="J68">
            <v>36707</v>
          </cell>
          <cell r="K68">
            <v>36712</v>
          </cell>
          <cell r="L68">
            <v>36713</v>
          </cell>
          <cell r="M68">
            <v>36714</v>
          </cell>
        </row>
        <row r="69">
          <cell r="C69">
            <v>36706</v>
          </cell>
          <cell r="F69">
            <v>0</v>
          </cell>
          <cell r="G69">
            <v>0</v>
          </cell>
          <cell r="H69" t="str">
            <v>platts not full</v>
          </cell>
          <cell r="I69">
            <v>36707</v>
          </cell>
          <cell r="J69">
            <v>36712</v>
          </cell>
          <cell r="K69">
            <v>36713</v>
          </cell>
          <cell r="L69">
            <v>36714</v>
          </cell>
          <cell r="M69">
            <v>36717</v>
          </cell>
        </row>
        <row r="70">
          <cell r="C70">
            <v>36707</v>
          </cell>
          <cell r="F70">
            <v>0</v>
          </cell>
          <cell r="G70">
            <v>0</v>
          </cell>
          <cell r="H70" t="str">
            <v>platts not full</v>
          </cell>
          <cell r="I70">
            <v>36712</v>
          </cell>
          <cell r="J70">
            <v>36713</v>
          </cell>
          <cell r="K70">
            <v>36714</v>
          </cell>
          <cell r="L70">
            <v>36717</v>
          </cell>
          <cell r="M70">
            <v>36718</v>
          </cell>
        </row>
        <row r="71">
          <cell r="C71">
            <v>36712</v>
          </cell>
          <cell r="F71">
            <v>0</v>
          </cell>
          <cell r="G71">
            <v>0</v>
          </cell>
          <cell r="H71" t="str">
            <v>platts not full</v>
          </cell>
          <cell r="I71">
            <v>36713</v>
          </cell>
          <cell r="J71">
            <v>36714</v>
          </cell>
          <cell r="K71">
            <v>36717</v>
          </cell>
          <cell r="L71">
            <v>36718</v>
          </cell>
          <cell r="M71">
            <v>36719</v>
          </cell>
        </row>
        <row r="72">
          <cell r="C72">
            <v>36713</v>
          </cell>
          <cell r="F72">
            <v>0</v>
          </cell>
          <cell r="G72">
            <v>0</v>
          </cell>
          <cell r="H72" t="str">
            <v>platts not full</v>
          </cell>
          <cell r="I72">
            <v>36714</v>
          </cell>
          <cell r="J72">
            <v>36717</v>
          </cell>
          <cell r="K72">
            <v>36718</v>
          </cell>
          <cell r="L72">
            <v>36719</v>
          </cell>
          <cell r="M72">
            <v>36720</v>
          </cell>
        </row>
        <row r="73">
          <cell r="C73">
            <v>36714</v>
          </cell>
          <cell r="F73">
            <v>0</v>
          </cell>
          <cell r="G73">
            <v>0</v>
          </cell>
          <cell r="H73" t="str">
            <v>platts not full</v>
          </cell>
          <cell r="I73">
            <v>36717</v>
          </cell>
          <cell r="J73">
            <v>36718</v>
          </cell>
          <cell r="K73">
            <v>36719</v>
          </cell>
          <cell r="L73">
            <v>36720</v>
          </cell>
          <cell r="M73">
            <v>36721</v>
          </cell>
        </row>
        <row r="74">
          <cell r="C74">
            <v>36717</v>
          </cell>
          <cell r="F74">
            <v>0</v>
          </cell>
          <cell r="G74">
            <v>0</v>
          </cell>
          <cell r="H74" t="str">
            <v>platts not full</v>
          </cell>
          <cell r="I74">
            <v>36718</v>
          </cell>
          <cell r="J74">
            <v>36719</v>
          </cell>
          <cell r="K74">
            <v>36720</v>
          </cell>
          <cell r="L74">
            <v>36721</v>
          </cell>
          <cell r="M74">
            <v>36724</v>
          </cell>
        </row>
        <row r="75">
          <cell r="C75">
            <v>36718</v>
          </cell>
          <cell r="F75">
            <v>0</v>
          </cell>
          <cell r="G75">
            <v>0</v>
          </cell>
          <cell r="H75" t="str">
            <v>platts not full</v>
          </cell>
          <cell r="I75">
            <v>36719</v>
          </cell>
          <cell r="J75">
            <v>36720</v>
          </cell>
          <cell r="K75">
            <v>36721</v>
          </cell>
          <cell r="L75">
            <v>36724</v>
          </cell>
          <cell r="M75">
            <v>36725</v>
          </cell>
        </row>
        <row r="76">
          <cell r="C76">
            <v>36719</v>
          </cell>
          <cell r="F76">
            <v>0</v>
          </cell>
          <cell r="G76">
            <v>0</v>
          </cell>
          <cell r="H76" t="str">
            <v>platts not full</v>
          </cell>
          <cell r="I76">
            <v>36720</v>
          </cell>
          <cell r="J76">
            <v>36721</v>
          </cell>
          <cell r="K76">
            <v>36724</v>
          </cell>
          <cell r="L76">
            <v>36725</v>
          </cell>
          <cell r="M76">
            <v>36726</v>
          </cell>
        </row>
        <row r="77">
          <cell r="C77">
            <v>36720</v>
          </cell>
          <cell r="F77">
            <v>0</v>
          </cell>
          <cell r="G77">
            <v>0</v>
          </cell>
          <cell r="H77" t="str">
            <v>platts not full</v>
          </cell>
          <cell r="I77">
            <v>36721</v>
          </cell>
          <cell r="J77">
            <v>36724</v>
          </cell>
          <cell r="K77">
            <v>36725</v>
          </cell>
          <cell r="L77">
            <v>36726</v>
          </cell>
          <cell r="M77">
            <v>36727</v>
          </cell>
        </row>
        <row r="78">
          <cell r="C78">
            <v>36721</v>
          </cell>
          <cell r="F78">
            <v>0</v>
          </cell>
          <cell r="G78">
            <v>0</v>
          </cell>
          <cell r="H78" t="str">
            <v>platts not full</v>
          </cell>
          <cell r="I78">
            <v>36724</v>
          </cell>
          <cell r="J78">
            <v>36725</v>
          </cell>
          <cell r="K78">
            <v>36726</v>
          </cell>
          <cell r="L78">
            <v>36727</v>
          </cell>
          <cell r="M78">
            <v>36728</v>
          </cell>
        </row>
        <row r="79">
          <cell r="C79">
            <v>36724</v>
          </cell>
          <cell r="F79">
            <v>0</v>
          </cell>
          <cell r="G79">
            <v>0</v>
          </cell>
          <cell r="H79" t="str">
            <v>platts not full</v>
          </cell>
          <cell r="I79">
            <v>36725</v>
          </cell>
          <cell r="J79">
            <v>36726</v>
          </cell>
          <cell r="K79">
            <v>36727</v>
          </cell>
          <cell r="L79">
            <v>36728</v>
          </cell>
          <cell r="M79">
            <v>36731</v>
          </cell>
        </row>
        <row r="80">
          <cell r="C80">
            <v>36725</v>
          </cell>
          <cell r="F80">
            <v>0</v>
          </cell>
          <cell r="G80">
            <v>0</v>
          </cell>
          <cell r="H80" t="str">
            <v>platts not full</v>
          </cell>
          <cell r="I80">
            <v>36726</v>
          </cell>
          <cell r="J80">
            <v>36727</v>
          </cell>
          <cell r="K80">
            <v>36728</v>
          </cell>
          <cell r="L80">
            <v>36731</v>
          </cell>
          <cell r="M80">
            <v>36732</v>
          </cell>
        </row>
        <row r="81">
          <cell r="C81">
            <v>36726</v>
          </cell>
          <cell r="F81">
            <v>0</v>
          </cell>
          <cell r="G81">
            <v>0</v>
          </cell>
          <cell r="H81" t="str">
            <v>platts not full</v>
          </cell>
          <cell r="I81">
            <v>36727</v>
          </cell>
          <cell r="J81">
            <v>36728</v>
          </cell>
          <cell r="K81">
            <v>36731</v>
          </cell>
          <cell r="L81">
            <v>36732</v>
          </cell>
          <cell r="M81">
            <v>36733</v>
          </cell>
        </row>
        <row r="82">
          <cell r="C82">
            <v>36727</v>
          </cell>
          <cell r="F82">
            <v>0</v>
          </cell>
          <cell r="G82">
            <v>0</v>
          </cell>
          <cell r="H82" t="str">
            <v>platts not full</v>
          </cell>
          <cell r="I82">
            <v>36728</v>
          </cell>
          <cell r="J82">
            <v>36731</v>
          </cell>
          <cell r="K82">
            <v>36732</v>
          </cell>
          <cell r="L82">
            <v>36733</v>
          </cell>
          <cell r="M82">
            <v>36734</v>
          </cell>
        </row>
        <row r="83">
          <cell r="C83">
            <v>36728</v>
          </cell>
          <cell r="F83">
            <v>0</v>
          </cell>
          <cell r="G83">
            <v>0</v>
          </cell>
          <cell r="H83" t="str">
            <v>platts not full</v>
          </cell>
          <cell r="I83">
            <v>36731</v>
          </cell>
          <cell r="J83">
            <v>36732</v>
          </cell>
          <cell r="K83">
            <v>36733</v>
          </cell>
          <cell r="L83">
            <v>36734</v>
          </cell>
          <cell r="M83">
            <v>36735</v>
          </cell>
        </row>
        <row r="84">
          <cell r="C84">
            <v>36731</v>
          </cell>
          <cell r="F84">
            <v>0</v>
          </cell>
          <cell r="G84">
            <v>0</v>
          </cell>
          <cell r="H84" t="str">
            <v>platts not full</v>
          </cell>
          <cell r="I84">
            <v>36732</v>
          </cell>
          <cell r="J84">
            <v>36733</v>
          </cell>
          <cell r="K84">
            <v>36734</v>
          </cell>
          <cell r="L84">
            <v>36735</v>
          </cell>
          <cell r="M84">
            <v>36738</v>
          </cell>
        </row>
        <row r="85">
          <cell r="C85">
            <v>36732</v>
          </cell>
          <cell r="F85">
            <v>0</v>
          </cell>
          <cell r="G85">
            <v>0</v>
          </cell>
          <cell r="H85" t="str">
            <v>platts not full</v>
          </cell>
          <cell r="I85">
            <v>36733</v>
          </cell>
          <cell r="J85">
            <v>36734</v>
          </cell>
          <cell r="K85">
            <v>36735</v>
          </cell>
          <cell r="L85">
            <v>36738</v>
          </cell>
          <cell r="M85">
            <v>36739</v>
          </cell>
        </row>
        <row r="86">
          <cell r="C86">
            <v>36733</v>
          </cell>
          <cell r="F86">
            <v>0</v>
          </cell>
          <cell r="G86">
            <v>0</v>
          </cell>
          <cell r="H86" t="str">
            <v>platts not full</v>
          </cell>
          <cell r="I86">
            <v>36734</v>
          </cell>
          <cell r="J86">
            <v>36735</v>
          </cell>
          <cell r="K86">
            <v>36738</v>
          </cell>
          <cell r="L86">
            <v>36739</v>
          </cell>
          <cell r="M86">
            <v>36740</v>
          </cell>
        </row>
        <row r="87">
          <cell r="C87">
            <v>36734</v>
          </cell>
          <cell r="F87">
            <v>0</v>
          </cell>
          <cell r="G87">
            <v>0</v>
          </cell>
          <cell r="H87" t="str">
            <v>platts not full</v>
          </cell>
          <cell r="I87">
            <v>36735</v>
          </cell>
          <cell r="J87">
            <v>36738</v>
          </cell>
          <cell r="K87">
            <v>36739</v>
          </cell>
          <cell r="L87">
            <v>36740</v>
          </cell>
          <cell r="M87">
            <v>36741</v>
          </cell>
        </row>
        <row r="88">
          <cell r="C88">
            <v>36735</v>
          </cell>
          <cell r="F88">
            <v>0</v>
          </cell>
          <cell r="G88">
            <v>0</v>
          </cell>
          <cell r="H88" t="str">
            <v>platts not full</v>
          </cell>
          <cell r="I88">
            <v>36738</v>
          </cell>
          <cell r="J88">
            <v>36739</v>
          </cell>
          <cell r="K88">
            <v>36740</v>
          </cell>
          <cell r="L88">
            <v>36741</v>
          </cell>
          <cell r="M88">
            <v>36742</v>
          </cell>
        </row>
        <row r="89">
          <cell r="C89">
            <v>36738</v>
          </cell>
          <cell r="F89">
            <v>0</v>
          </cell>
          <cell r="G89">
            <v>0</v>
          </cell>
          <cell r="H89" t="str">
            <v>platts not full</v>
          </cell>
          <cell r="I89">
            <v>36739</v>
          </cell>
          <cell r="J89">
            <v>36740</v>
          </cell>
          <cell r="K89">
            <v>36741</v>
          </cell>
          <cell r="L89">
            <v>36742</v>
          </cell>
          <cell r="M89">
            <v>36745</v>
          </cell>
        </row>
        <row r="90">
          <cell r="C90">
            <v>36739</v>
          </cell>
          <cell r="F90">
            <v>0</v>
          </cell>
          <cell r="G90">
            <v>0</v>
          </cell>
          <cell r="H90" t="str">
            <v>platts not full</v>
          </cell>
          <cell r="I90">
            <v>36740</v>
          </cell>
          <cell r="J90">
            <v>36741</v>
          </cell>
          <cell r="K90">
            <v>36742</v>
          </cell>
          <cell r="L90">
            <v>36745</v>
          </cell>
          <cell r="M90">
            <v>36746</v>
          </cell>
        </row>
        <row r="91">
          <cell r="C91">
            <v>36740</v>
          </cell>
          <cell r="F91">
            <v>0</v>
          </cell>
          <cell r="G91">
            <v>0</v>
          </cell>
          <cell r="H91" t="str">
            <v>platts not full</v>
          </cell>
          <cell r="I91">
            <v>36741</v>
          </cell>
          <cell r="J91">
            <v>36742</v>
          </cell>
          <cell r="K91">
            <v>36745</v>
          </cell>
          <cell r="L91">
            <v>36746</v>
          </cell>
          <cell r="M91">
            <v>36747</v>
          </cell>
        </row>
        <row r="92">
          <cell r="C92">
            <v>36741</v>
          </cell>
          <cell r="F92">
            <v>0</v>
          </cell>
          <cell r="G92">
            <v>0</v>
          </cell>
          <cell r="H92" t="str">
            <v>platts not full</v>
          </cell>
          <cell r="I92">
            <v>36742</v>
          </cell>
          <cell r="J92">
            <v>36745</v>
          </cell>
          <cell r="K92">
            <v>36746</v>
          </cell>
          <cell r="L92">
            <v>36747</v>
          </cell>
          <cell r="M92">
            <v>36748</v>
          </cell>
        </row>
        <row r="93">
          <cell r="C93">
            <v>36742</v>
          </cell>
          <cell r="F93">
            <v>0</v>
          </cell>
          <cell r="G93">
            <v>0</v>
          </cell>
          <cell r="H93" t="str">
            <v>platts not full</v>
          </cell>
          <cell r="I93">
            <v>36745</v>
          </cell>
          <cell r="J93">
            <v>36746</v>
          </cell>
          <cell r="K93">
            <v>36747</v>
          </cell>
          <cell r="L93">
            <v>36748</v>
          </cell>
          <cell r="M93">
            <v>36749</v>
          </cell>
        </row>
        <row r="94">
          <cell r="C94">
            <v>36745</v>
          </cell>
          <cell r="F94">
            <v>0</v>
          </cell>
          <cell r="G94">
            <v>0</v>
          </cell>
          <cell r="H94" t="str">
            <v>platts not full</v>
          </cell>
          <cell r="I94">
            <v>36746</v>
          </cell>
          <cell r="J94">
            <v>36747</v>
          </cell>
          <cell r="K94">
            <v>36748</v>
          </cell>
          <cell r="L94">
            <v>36749</v>
          </cell>
          <cell r="M94">
            <v>36752</v>
          </cell>
        </row>
        <row r="95">
          <cell r="C95">
            <v>36746</v>
          </cell>
          <cell r="F95">
            <v>0</v>
          </cell>
          <cell r="G95">
            <v>0</v>
          </cell>
          <cell r="H95" t="str">
            <v>platts not full</v>
          </cell>
          <cell r="I95">
            <v>36747</v>
          </cell>
          <cell r="J95">
            <v>36748</v>
          </cell>
          <cell r="K95">
            <v>36749</v>
          </cell>
          <cell r="L95">
            <v>36752</v>
          </cell>
          <cell r="M95">
            <v>36753</v>
          </cell>
        </row>
        <row r="96">
          <cell r="C96">
            <v>36747</v>
          </cell>
          <cell r="F96">
            <v>0</v>
          </cell>
          <cell r="G96">
            <v>0</v>
          </cell>
          <cell r="H96" t="str">
            <v>platts not full</v>
          </cell>
          <cell r="I96">
            <v>36748</v>
          </cell>
          <cell r="J96">
            <v>36749</v>
          </cell>
          <cell r="K96">
            <v>36752</v>
          </cell>
          <cell r="L96">
            <v>36753</v>
          </cell>
          <cell r="M96">
            <v>36754</v>
          </cell>
        </row>
        <row r="97">
          <cell r="C97">
            <v>36748</v>
          </cell>
          <cell r="F97">
            <v>0</v>
          </cell>
          <cell r="G97">
            <v>0</v>
          </cell>
          <cell r="H97" t="str">
            <v>platts not full</v>
          </cell>
          <cell r="I97">
            <v>36749</v>
          </cell>
          <cell r="J97">
            <v>36752</v>
          </cell>
          <cell r="K97">
            <v>36753</v>
          </cell>
          <cell r="L97">
            <v>36754</v>
          </cell>
          <cell r="M97">
            <v>36755</v>
          </cell>
        </row>
        <row r="98">
          <cell r="C98">
            <v>36749</v>
          </cell>
          <cell r="F98">
            <v>0</v>
          </cell>
          <cell r="G98">
            <v>0</v>
          </cell>
          <cell r="H98" t="str">
            <v>platts not full</v>
          </cell>
          <cell r="I98">
            <v>36752</v>
          </cell>
          <cell r="J98">
            <v>36753</v>
          </cell>
          <cell r="K98">
            <v>36754</v>
          </cell>
          <cell r="L98">
            <v>36755</v>
          </cell>
          <cell r="M98">
            <v>36756</v>
          </cell>
        </row>
        <row r="99">
          <cell r="C99">
            <v>36752</v>
          </cell>
          <cell r="F99">
            <v>0</v>
          </cell>
          <cell r="G99">
            <v>0</v>
          </cell>
          <cell r="H99" t="str">
            <v>platts not full</v>
          </cell>
          <cell r="I99">
            <v>36753</v>
          </cell>
          <cell r="J99">
            <v>36754</v>
          </cell>
          <cell r="K99">
            <v>36755</v>
          </cell>
          <cell r="L99">
            <v>36756</v>
          </cell>
          <cell r="M99">
            <v>36759</v>
          </cell>
        </row>
        <row r="100">
          <cell r="C100">
            <v>36753</v>
          </cell>
          <cell r="F100">
            <v>0</v>
          </cell>
          <cell r="G100">
            <v>0</v>
          </cell>
          <cell r="H100" t="str">
            <v>platts not full</v>
          </cell>
          <cell r="I100">
            <v>36754</v>
          </cell>
          <cell r="J100">
            <v>36755</v>
          </cell>
          <cell r="K100">
            <v>36756</v>
          </cell>
          <cell r="L100">
            <v>36759</v>
          </cell>
          <cell r="M100">
            <v>36760</v>
          </cell>
        </row>
        <row r="101">
          <cell r="C101">
            <v>36754</v>
          </cell>
          <cell r="F101">
            <v>0</v>
          </cell>
          <cell r="G101">
            <v>0</v>
          </cell>
          <cell r="H101" t="str">
            <v>platts not full</v>
          </cell>
          <cell r="I101">
            <v>36755</v>
          </cell>
          <cell r="J101">
            <v>36756</v>
          </cell>
          <cell r="K101">
            <v>36759</v>
          </cell>
          <cell r="L101">
            <v>36760</v>
          </cell>
          <cell r="M101">
            <v>36761</v>
          </cell>
        </row>
        <row r="102">
          <cell r="C102">
            <v>36755</v>
          </cell>
          <cell r="F102">
            <v>0</v>
          </cell>
          <cell r="G102">
            <v>0</v>
          </cell>
          <cell r="H102" t="str">
            <v>platts not full</v>
          </cell>
          <cell r="I102">
            <v>36756</v>
          </cell>
          <cell r="J102">
            <v>36759</v>
          </cell>
          <cell r="K102">
            <v>36760</v>
          </cell>
          <cell r="L102">
            <v>36761</v>
          </cell>
          <cell r="M102">
            <v>36762</v>
          </cell>
        </row>
        <row r="103">
          <cell r="C103">
            <v>36756</v>
          </cell>
          <cell r="F103">
            <v>0</v>
          </cell>
          <cell r="G103">
            <v>0</v>
          </cell>
          <cell r="H103" t="str">
            <v>platts not full</v>
          </cell>
          <cell r="I103">
            <v>36759</v>
          </cell>
          <cell r="J103">
            <v>36760</v>
          </cell>
          <cell r="K103">
            <v>36761</v>
          </cell>
          <cell r="L103">
            <v>36762</v>
          </cell>
          <cell r="M103">
            <v>36763</v>
          </cell>
        </row>
        <row r="104">
          <cell r="C104">
            <v>36759</v>
          </cell>
          <cell r="F104">
            <v>0</v>
          </cell>
          <cell r="G104">
            <v>0</v>
          </cell>
          <cell r="H104" t="str">
            <v>platts not full</v>
          </cell>
          <cell r="I104">
            <v>36760</v>
          </cell>
          <cell r="J104">
            <v>36761</v>
          </cell>
          <cell r="K104">
            <v>36762</v>
          </cell>
          <cell r="L104">
            <v>36763</v>
          </cell>
          <cell r="M104">
            <v>36766</v>
          </cell>
        </row>
        <row r="105">
          <cell r="C105">
            <v>36760</v>
          </cell>
          <cell r="F105">
            <v>0</v>
          </cell>
          <cell r="G105">
            <v>0</v>
          </cell>
          <cell r="H105" t="str">
            <v>platts not full</v>
          </cell>
          <cell r="I105">
            <v>36761</v>
          </cell>
          <cell r="J105">
            <v>36762</v>
          </cell>
          <cell r="K105">
            <v>36763</v>
          </cell>
          <cell r="L105">
            <v>36766</v>
          </cell>
          <cell r="M105">
            <v>36767</v>
          </cell>
        </row>
        <row r="106">
          <cell r="C106">
            <v>36761</v>
          </cell>
          <cell r="F106">
            <v>0</v>
          </cell>
          <cell r="G106">
            <v>0</v>
          </cell>
          <cell r="H106" t="str">
            <v>platts not full</v>
          </cell>
          <cell r="I106">
            <v>36762</v>
          </cell>
          <cell r="J106">
            <v>36763</v>
          </cell>
          <cell r="K106">
            <v>36766</v>
          </cell>
          <cell r="L106">
            <v>36767</v>
          </cell>
          <cell r="M106">
            <v>36768</v>
          </cell>
        </row>
        <row r="107">
          <cell r="C107">
            <v>36762</v>
          </cell>
          <cell r="F107">
            <v>0</v>
          </cell>
          <cell r="G107">
            <v>0</v>
          </cell>
          <cell r="H107" t="str">
            <v>platts not full</v>
          </cell>
          <cell r="I107">
            <v>36763</v>
          </cell>
          <cell r="J107">
            <v>36766</v>
          </cell>
          <cell r="K107">
            <v>36767</v>
          </cell>
          <cell r="L107">
            <v>36768</v>
          </cell>
          <cell r="M107">
            <v>36769</v>
          </cell>
        </row>
        <row r="108">
          <cell r="C108">
            <v>36763</v>
          </cell>
          <cell r="F108">
            <v>0</v>
          </cell>
          <cell r="G108">
            <v>0</v>
          </cell>
          <cell r="H108" t="str">
            <v>platts not full</v>
          </cell>
          <cell r="I108">
            <v>36766</v>
          </cell>
          <cell r="J108">
            <v>36767</v>
          </cell>
          <cell r="K108">
            <v>36768</v>
          </cell>
          <cell r="L108">
            <v>36769</v>
          </cell>
          <cell r="M108">
            <v>36770</v>
          </cell>
        </row>
        <row r="109">
          <cell r="C109">
            <v>36766</v>
          </cell>
          <cell r="F109">
            <v>0</v>
          </cell>
          <cell r="G109">
            <v>0</v>
          </cell>
          <cell r="H109" t="str">
            <v>platts not full</v>
          </cell>
          <cell r="I109">
            <v>36767</v>
          </cell>
          <cell r="J109">
            <v>36768</v>
          </cell>
          <cell r="K109">
            <v>36769</v>
          </cell>
          <cell r="L109">
            <v>36770</v>
          </cell>
          <cell r="M109">
            <v>36774</v>
          </cell>
        </row>
        <row r="110">
          <cell r="C110">
            <v>36767</v>
          </cell>
          <cell r="F110">
            <v>0</v>
          </cell>
          <cell r="G110">
            <v>0</v>
          </cell>
          <cell r="H110" t="str">
            <v>platts not full</v>
          </cell>
          <cell r="I110">
            <v>36768</v>
          </cell>
          <cell r="J110">
            <v>36769</v>
          </cell>
          <cell r="K110">
            <v>36770</v>
          </cell>
          <cell r="L110">
            <v>36774</v>
          </cell>
          <cell r="M110">
            <v>36775</v>
          </cell>
        </row>
        <row r="111">
          <cell r="C111">
            <v>36768</v>
          </cell>
          <cell r="F111">
            <v>0</v>
          </cell>
          <cell r="G111">
            <v>0</v>
          </cell>
          <cell r="H111" t="str">
            <v>platts not full</v>
          </cell>
          <cell r="I111">
            <v>36769</v>
          </cell>
          <cell r="J111">
            <v>36770</v>
          </cell>
          <cell r="K111">
            <v>36774</v>
          </cell>
          <cell r="L111">
            <v>36775</v>
          </cell>
          <cell r="M111">
            <v>36776</v>
          </cell>
        </row>
        <row r="112">
          <cell r="C112">
            <v>36769</v>
          </cell>
          <cell r="F112">
            <v>0</v>
          </cell>
          <cell r="G112">
            <v>0</v>
          </cell>
          <cell r="H112" t="str">
            <v>platts not full</v>
          </cell>
          <cell r="I112">
            <v>36770</v>
          </cell>
          <cell r="J112">
            <v>36774</v>
          </cell>
          <cell r="K112">
            <v>36775</v>
          </cell>
          <cell r="L112">
            <v>36776</v>
          </cell>
          <cell r="M112">
            <v>36777</v>
          </cell>
        </row>
        <row r="113">
          <cell r="C113">
            <v>36770</v>
          </cell>
          <cell r="F113">
            <v>0</v>
          </cell>
          <cell r="G113">
            <v>0</v>
          </cell>
          <cell r="H113" t="str">
            <v>platts not full</v>
          </cell>
          <cell r="I113">
            <v>36774</v>
          </cell>
          <cell r="J113">
            <v>36775</v>
          </cell>
          <cell r="K113">
            <v>36776</v>
          </cell>
          <cell r="L113">
            <v>36777</v>
          </cell>
          <cell r="M113">
            <v>36780</v>
          </cell>
        </row>
        <row r="114">
          <cell r="C114">
            <v>36774</v>
          </cell>
          <cell r="F114">
            <v>0</v>
          </cell>
          <cell r="G114">
            <v>0</v>
          </cell>
          <cell r="H114" t="str">
            <v>platts not full</v>
          </cell>
          <cell r="I114">
            <v>36775</v>
          </cell>
          <cell r="J114">
            <v>36776</v>
          </cell>
          <cell r="K114">
            <v>36777</v>
          </cell>
          <cell r="L114">
            <v>36780</v>
          </cell>
          <cell r="M114">
            <v>36781</v>
          </cell>
        </row>
        <row r="115">
          <cell r="C115">
            <v>36775</v>
          </cell>
          <cell r="F115">
            <v>0</v>
          </cell>
          <cell r="G115">
            <v>0</v>
          </cell>
          <cell r="H115" t="str">
            <v>platts not full</v>
          </cell>
          <cell r="I115">
            <v>36776</v>
          </cell>
          <cell r="J115">
            <v>36777</v>
          </cell>
          <cell r="K115">
            <v>36780</v>
          </cell>
          <cell r="L115">
            <v>36781</v>
          </cell>
          <cell r="M115">
            <v>36782</v>
          </cell>
        </row>
        <row r="116">
          <cell r="C116">
            <v>36776</v>
          </cell>
          <cell r="F116">
            <v>0</v>
          </cell>
          <cell r="G116">
            <v>0</v>
          </cell>
          <cell r="H116" t="str">
            <v>platts not full</v>
          </cell>
          <cell r="I116">
            <v>36777</v>
          </cell>
          <cell r="J116">
            <v>36780</v>
          </cell>
          <cell r="K116">
            <v>36781</v>
          </cell>
          <cell r="L116">
            <v>36782</v>
          </cell>
          <cell r="M116">
            <v>36783</v>
          </cell>
        </row>
        <row r="117">
          <cell r="C117">
            <v>36777</v>
          </cell>
          <cell r="F117">
            <v>0</v>
          </cell>
          <cell r="G117">
            <v>0</v>
          </cell>
          <cell r="H117" t="str">
            <v>platts not full</v>
          </cell>
          <cell r="I117">
            <v>36780</v>
          </cell>
          <cell r="J117">
            <v>36781</v>
          </cell>
          <cell r="K117">
            <v>36782</v>
          </cell>
          <cell r="L117">
            <v>36783</v>
          </cell>
          <cell r="M117">
            <v>36784</v>
          </cell>
        </row>
        <row r="118">
          <cell r="C118">
            <v>36780</v>
          </cell>
          <cell r="F118">
            <v>0</v>
          </cell>
          <cell r="G118">
            <v>0</v>
          </cell>
          <cell r="H118" t="str">
            <v>platts not full</v>
          </cell>
          <cell r="I118">
            <v>36781</v>
          </cell>
          <cell r="J118">
            <v>36782</v>
          </cell>
          <cell r="K118">
            <v>36783</v>
          </cell>
          <cell r="L118">
            <v>36784</v>
          </cell>
          <cell r="M118">
            <v>36787</v>
          </cell>
        </row>
        <row r="119">
          <cell r="C119">
            <v>36781</v>
          </cell>
          <cell r="F119">
            <v>0</v>
          </cell>
          <cell r="G119">
            <v>0</v>
          </cell>
          <cell r="H119" t="str">
            <v>platts not full</v>
          </cell>
          <cell r="I119">
            <v>36782</v>
          </cell>
          <cell r="J119">
            <v>36783</v>
          </cell>
          <cell r="K119">
            <v>36784</v>
          </cell>
          <cell r="L119">
            <v>36787</v>
          </cell>
          <cell r="M119">
            <v>36788</v>
          </cell>
        </row>
        <row r="120">
          <cell r="C120">
            <v>36782</v>
          </cell>
          <cell r="F120">
            <v>0</v>
          </cell>
          <cell r="G120">
            <v>0</v>
          </cell>
          <cell r="H120" t="str">
            <v>platts not full</v>
          </cell>
          <cell r="I120">
            <v>36783</v>
          </cell>
          <cell r="J120">
            <v>36784</v>
          </cell>
          <cell r="K120">
            <v>36787</v>
          </cell>
          <cell r="L120">
            <v>36788</v>
          </cell>
          <cell r="M120">
            <v>36789</v>
          </cell>
        </row>
        <row r="121">
          <cell r="C121">
            <v>36783</v>
          </cell>
          <cell r="F121">
            <v>0</v>
          </cell>
          <cell r="G121">
            <v>0</v>
          </cell>
          <cell r="H121" t="str">
            <v>platts not full</v>
          </cell>
          <cell r="I121">
            <v>36784</v>
          </cell>
          <cell r="J121">
            <v>36787</v>
          </cell>
          <cell r="K121">
            <v>36788</v>
          </cell>
          <cell r="L121">
            <v>36789</v>
          </cell>
          <cell r="M121">
            <v>36790</v>
          </cell>
        </row>
        <row r="122">
          <cell r="C122">
            <v>36784</v>
          </cell>
          <cell r="F122">
            <v>0</v>
          </cell>
          <cell r="G122">
            <v>0</v>
          </cell>
          <cell r="H122" t="str">
            <v>platts not full</v>
          </cell>
          <cell r="I122">
            <v>36787</v>
          </cell>
          <cell r="J122">
            <v>36788</v>
          </cell>
          <cell r="K122">
            <v>36789</v>
          </cell>
          <cell r="L122">
            <v>36790</v>
          </cell>
          <cell r="M122">
            <v>36791</v>
          </cell>
        </row>
        <row r="123">
          <cell r="C123">
            <v>36787</v>
          </cell>
          <cell r="F123">
            <v>0</v>
          </cell>
          <cell r="G123">
            <v>0</v>
          </cell>
          <cell r="H123" t="str">
            <v>platts not full</v>
          </cell>
          <cell r="I123">
            <v>36788</v>
          </cell>
          <cell r="J123">
            <v>36789</v>
          </cell>
          <cell r="K123">
            <v>36790</v>
          </cell>
          <cell r="L123">
            <v>36791</v>
          </cell>
          <cell r="M123">
            <v>36794</v>
          </cell>
        </row>
        <row r="124">
          <cell r="C124">
            <v>36788</v>
          </cell>
          <cell r="F124">
            <v>0</v>
          </cell>
          <cell r="G124">
            <v>0</v>
          </cell>
          <cell r="H124" t="str">
            <v>platts not full</v>
          </cell>
          <cell r="I124">
            <v>36789</v>
          </cell>
          <cell r="J124">
            <v>36790</v>
          </cell>
          <cell r="K124">
            <v>36791</v>
          </cell>
          <cell r="L124">
            <v>36794</v>
          </cell>
          <cell r="M124">
            <v>36795</v>
          </cell>
        </row>
        <row r="125">
          <cell r="C125">
            <v>36789</v>
          </cell>
          <cell r="F125">
            <v>0</v>
          </cell>
          <cell r="G125">
            <v>0</v>
          </cell>
          <cell r="H125" t="str">
            <v>platts not full</v>
          </cell>
          <cell r="I125">
            <v>36790</v>
          </cell>
          <cell r="J125">
            <v>36791</v>
          </cell>
          <cell r="K125">
            <v>36794</v>
          </cell>
          <cell r="L125">
            <v>36795</v>
          </cell>
          <cell r="M125">
            <v>36796</v>
          </cell>
        </row>
        <row r="126">
          <cell r="C126">
            <v>36790</v>
          </cell>
          <cell r="F126">
            <v>0</v>
          </cell>
          <cell r="G126">
            <v>0</v>
          </cell>
          <cell r="H126" t="str">
            <v>platts not full</v>
          </cell>
          <cell r="I126">
            <v>36791</v>
          </cell>
          <cell r="J126">
            <v>36794</v>
          </cell>
          <cell r="K126">
            <v>36795</v>
          </cell>
          <cell r="L126">
            <v>36796</v>
          </cell>
          <cell r="M126">
            <v>36797</v>
          </cell>
        </row>
        <row r="127">
          <cell r="C127">
            <v>36791</v>
          </cell>
          <cell r="F127">
            <v>0</v>
          </cell>
          <cell r="G127">
            <v>0</v>
          </cell>
          <cell r="H127" t="str">
            <v>platts not full</v>
          </cell>
          <cell r="I127">
            <v>36794</v>
          </cell>
          <cell r="J127">
            <v>36795</v>
          </cell>
          <cell r="K127">
            <v>36796</v>
          </cell>
          <cell r="L127">
            <v>36797</v>
          </cell>
          <cell r="M127">
            <v>36798</v>
          </cell>
        </row>
        <row r="128">
          <cell r="C128">
            <v>36794</v>
          </cell>
          <cell r="F128">
            <v>0</v>
          </cell>
          <cell r="G128">
            <v>0</v>
          </cell>
          <cell r="H128" t="str">
            <v>platts not full</v>
          </cell>
          <cell r="I128">
            <v>36795</v>
          </cell>
          <cell r="J128">
            <v>36796</v>
          </cell>
          <cell r="K128">
            <v>36797</v>
          </cell>
          <cell r="L128">
            <v>36798</v>
          </cell>
          <cell r="M128">
            <v>36801</v>
          </cell>
        </row>
        <row r="129">
          <cell r="C129">
            <v>36795</v>
          </cell>
          <cell r="F129">
            <v>0</v>
          </cell>
          <cell r="G129">
            <v>0</v>
          </cell>
          <cell r="H129" t="str">
            <v>platts not full</v>
          </cell>
          <cell r="I129">
            <v>36796</v>
          </cell>
          <cell r="J129">
            <v>36797</v>
          </cell>
          <cell r="K129">
            <v>36798</v>
          </cell>
          <cell r="L129">
            <v>36801</v>
          </cell>
          <cell r="M129">
            <v>36802</v>
          </cell>
        </row>
        <row r="130">
          <cell r="C130">
            <v>36796</v>
          </cell>
          <cell r="F130">
            <v>0</v>
          </cell>
          <cell r="G130">
            <v>0</v>
          </cell>
          <cell r="H130" t="str">
            <v>platts not full</v>
          </cell>
          <cell r="I130">
            <v>36797</v>
          </cell>
          <cell r="J130">
            <v>36798</v>
          </cell>
          <cell r="K130">
            <v>36801</v>
          </cell>
          <cell r="L130">
            <v>36802</v>
          </cell>
          <cell r="M130">
            <v>36803</v>
          </cell>
        </row>
        <row r="131">
          <cell r="C131">
            <v>36797</v>
          </cell>
          <cell r="F131">
            <v>0</v>
          </cell>
          <cell r="G131">
            <v>0</v>
          </cell>
          <cell r="H131" t="str">
            <v>platts not full</v>
          </cell>
          <cell r="I131">
            <v>36798</v>
          </cell>
          <cell r="J131">
            <v>36801</v>
          </cell>
          <cell r="K131">
            <v>36802</v>
          </cell>
          <cell r="L131">
            <v>36803</v>
          </cell>
          <cell r="M131">
            <v>36804</v>
          </cell>
        </row>
        <row r="132">
          <cell r="C132">
            <v>36798</v>
          </cell>
          <cell r="F132">
            <v>0</v>
          </cell>
          <cell r="G132">
            <v>0</v>
          </cell>
          <cell r="H132" t="str">
            <v>platts not full</v>
          </cell>
          <cell r="I132">
            <v>36801</v>
          </cell>
          <cell r="J132">
            <v>36802</v>
          </cell>
          <cell r="K132">
            <v>36803</v>
          </cell>
          <cell r="L132">
            <v>36804</v>
          </cell>
          <cell r="M132">
            <v>36805</v>
          </cell>
        </row>
        <row r="133">
          <cell r="C133">
            <v>36801</v>
          </cell>
          <cell r="F133">
            <v>0</v>
          </cell>
          <cell r="G133">
            <v>0</v>
          </cell>
          <cell r="H133" t="str">
            <v>platts not full</v>
          </cell>
          <cell r="I133">
            <v>36802</v>
          </cell>
          <cell r="J133">
            <v>36803</v>
          </cell>
          <cell r="K133">
            <v>36804</v>
          </cell>
          <cell r="L133">
            <v>36805</v>
          </cell>
          <cell r="M133">
            <v>36808</v>
          </cell>
        </row>
        <row r="134">
          <cell r="C134">
            <v>36802</v>
          </cell>
          <cell r="F134">
            <v>0</v>
          </cell>
          <cell r="G134">
            <v>0</v>
          </cell>
          <cell r="H134" t="str">
            <v>platts not full</v>
          </cell>
          <cell r="I134">
            <v>36803</v>
          </cell>
          <cell r="J134">
            <v>36804</v>
          </cell>
          <cell r="K134">
            <v>36805</v>
          </cell>
          <cell r="L134">
            <v>36808</v>
          </cell>
          <cell r="M134">
            <v>36809</v>
          </cell>
        </row>
        <row r="135">
          <cell r="C135">
            <v>36803</v>
          </cell>
          <cell r="F135">
            <v>0</v>
          </cell>
          <cell r="G135">
            <v>0</v>
          </cell>
          <cell r="H135" t="str">
            <v>platts not full</v>
          </cell>
          <cell r="I135">
            <v>36804</v>
          </cell>
          <cell r="J135">
            <v>36805</v>
          </cell>
          <cell r="K135">
            <v>36808</v>
          </cell>
          <cell r="L135">
            <v>36809</v>
          </cell>
          <cell r="M135">
            <v>36810</v>
          </cell>
        </row>
        <row r="136">
          <cell r="C136">
            <v>36804</v>
          </cell>
          <cell r="F136">
            <v>0</v>
          </cell>
          <cell r="G136">
            <v>0</v>
          </cell>
          <cell r="H136" t="str">
            <v>platts not full</v>
          </cell>
          <cell r="I136">
            <v>36805</v>
          </cell>
          <cell r="J136">
            <v>36808</v>
          </cell>
          <cell r="K136">
            <v>36809</v>
          </cell>
          <cell r="L136">
            <v>36810</v>
          </cell>
          <cell r="M136">
            <v>36811</v>
          </cell>
        </row>
        <row r="137">
          <cell r="C137">
            <v>36805</v>
          </cell>
          <cell r="F137">
            <v>0</v>
          </cell>
          <cell r="G137">
            <v>0</v>
          </cell>
          <cell r="H137" t="str">
            <v>platts not full</v>
          </cell>
          <cell r="I137">
            <v>36808</v>
          </cell>
          <cell r="J137">
            <v>36809</v>
          </cell>
          <cell r="K137">
            <v>36810</v>
          </cell>
          <cell r="L137">
            <v>36811</v>
          </cell>
          <cell r="M137">
            <v>36812</v>
          </cell>
        </row>
        <row r="138">
          <cell r="C138">
            <v>36808</v>
          </cell>
          <cell r="F138">
            <v>0</v>
          </cell>
          <cell r="G138">
            <v>0</v>
          </cell>
          <cell r="H138" t="str">
            <v>platts not full</v>
          </cell>
          <cell r="I138">
            <v>36809</v>
          </cell>
          <cell r="J138">
            <v>36810</v>
          </cell>
          <cell r="K138">
            <v>36811</v>
          </cell>
          <cell r="L138">
            <v>36812</v>
          </cell>
          <cell r="M138">
            <v>36815</v>
          </cell>
        </row>
        <row r="139">
          <cell r="C139">
            <v>36809</v>
          </cell>
          <cell r="F139">
            <v>0</v>
          </cell>
          <cell r="G139">
            <v>0</v>
          </cell>
          <cell r="H139" t="str">
            <v>platts not full</v>
          </cell>
          <cell r="I139">
            <v>36810</v>
          </cell>
          <cell r="J139">
            <v>36811</v>
          </cell>
          <cell r="K139">
            <v>36812</v>
          </cell>
          <cell r="L139">
            <v>36815</v>
          </cell>
          <cell r="M139">
            <v>36816</v>
          </cell>
        </row>
        <row r="140">
          <cell r="C140">
            <v>36810</v>
          </cell>
          <cell r="F140">
            <v>0</v>
          </cell>
          <cell r="G140">
            <v>0</v>
          </cell>
          <cell r="H140" t="str">
            <v>platts not full</v>
          </cell>
          <cell r="I140">
            <v>36811</v>
          </cell>
          <cell r="J140">
            <v>36812</v>
          </cell>
          <cell r="K140">
            <v>36815</v>
          </cell>
          <cell r="L140">
            <v>36816</v>
          </cell>
          <cell r="M140">
            <v>36817</v>
          </cell>
        </row>
        <row r="141">
          <cell r="C141">
            <v>36811</v>
          </cell>
          <cell r="F141">
            <v>0</v>
          </cell>
          <cell r="G141">
            <v>0</v>
          </cell>
          <cell r="H141" t="str">
            <v>platts not full</v>
          </cell>
          <cell r="I141">
            <v>36812</v>
          </cell>
          <cell r="J141">
            <v>36815</v>
          </cell>
          <cell r="K141">
            <v>36816</v>
          </cell>
          <cell r="L141">
            <v>36817</v>
          </cell>
          <cell r="M141">
            <v>36818</v>
          </cell>
        </row>
        <row r="142">
          <cell r="C142">
            <v>36812</v>
          </cell>
          <cell r="F142">
            <v>0</v>
          </cell>
          <cell r="G142">
            <v>0</v>
          </cell>
          <cell r="H142" t="str">
            <v>platts not full</v>
          </cell>
          <cell r="I142">
            <v>36815</v>
          </cell>
          <cell r="J142">
            <v>36816</v>
          </cell>
          <cell r="K142">
            <v>36817</v>
          </cell>
          <cell r="L142">
            <v>36818</v>
          </cell>
          <cell r="M142">
            <v>36819</v>
          </cell>
        </row>
        <row r="143">
          <cell r="C143">
            <v>36815</v>
          </cell>
          <cell r="F143">
            <v>0</v>
          </cell>
          <cell r="G143">
            <v>0</v>
          </cell>
          <cell r="H143" t="str">
            <v>platts not full</v>
          </cell>
          <cell r="I143">
            <v>36816</v>
          </cell>
          <cell r="J143">
            <v>36817</v>
          </cell>
          <cell r="K143">
            <v>36818</v>
          </cell>
          <cell r="L143">
            <v>36819</v>
          </cell>
          <cell r="M143">
            <v>36822</v>
          </cell>
        </row>
        <row r="144">
          <cell r="C144">
            <v>36816</v>
          </cell>
          <cell r="F144">
            <v>0</v>
          </cell>
          <cell r="G144">
            <v>0</v>
          </cell>
          <cell r="H144" t="str">
            <v>platts not full</v>
          </cell>
          <cell r="I144">
            <v>36817</v>
          </cell>
          <cell r="J144">
            <v>36818</v>
          </cell>
          <cell r="K144">
            <v>36819</v>
          </cell>
          <cell r="L144">
            <v>36822</v>
          </cell>
          <cell r="M144">
            <v>36823</v>
          </cell>
        </row>
        <row r="145">
          <cell r="C145">
            <v>36817</v>
          </cell>
          <cell r="F145">
            <v>0</v>
          </cell>
          <cell r="G145">
            <v>0</v>
          </cell>
          <cell r="H145" t="str">
            <v>platts not full</v>
          </cell>
          <cell r="I145">
            <v>36818</v>
          </cell>
          <cell r="J145">
            <v>36819</v>
          </cell>
          <cell r="K145">
            <v>36822</v>
          </cell>
          <cell r="L145">
            <v>36823</v>
          </cell>
          <cell r="M145">
            <v>36824</v>
          </cell>
        </row>
        <row r="146">
          <cell r="C146">
            <v>36818</v>
          </cell>
          <cell r="F146">
            <v>0</v>
          </cell>
          <cell r="G146">
            <v>0</v>
          </cell>
          <cell r="H146" t="str">
            <v>platts not full</v>
          </cell>
          <cell r="I146">
            <v>36819</v>
          </cell>
          <cell r="J146">
            <v>36822</v>
          </cell>
          <cell r="K146">
            <v>36823</v>
          </cell>
          <cell r="L146">
            <v>36824</v>
          </cell>
          <cell r="M146">
            <v>36825</v>
          </cell>
        </row>
        <row r="147">
          <cell r="C147">
            <v>36819</v>
          </cell>
          <cell r="F147">
            <v>0</v>
          </cell>
          <cell r="G147">
            <v>0</v>
          </cell>
          <cell r="H147" t="str">
            <v>platts not full</v>
          </cell>
          <cell r="I147">
            <v>36822</v>
          </cell>
          <cell r="J147">
            <v>36823</v>
          </cell>
          <cell r="K147">
            <v>36824</v>
          </cell>
          <cell r="L147">
            <v>36825</v>
          </cell>
          <cell r="M147">
            <v>36826</v>
          </cell>
        </row>
        <row r="148">
          <cell r="C148">
            <v>36822</v>
          </cell>
          <cell r="F148">
            <v>0</v>
          </cell>
          <cell r="G148">
            <v>0</v>
          </cell>
          <cell r="H148" t="str">
            <v>platts not full</v>
          </cell>
          <cell r="I148">
            <v>36823</v>
          </cell>
          <cell r="J148">
            <v>36824</v>
          </cell>
          <cell r="K148">
            <v>36825</v>
          </cell>
          <cell r="L148">
            <v>36826</v>
          </cell>
          <cell r="M148">
            <v>36829</v>
          </cell>
        </row>
        <row r="149">
          <cell r="C149">
            <v>36823</v>
          </cell>
          <cell r="F149">
            <v>0</v>
          </cell>
          <cell r="G149">
            <v>0</v>
          </cell>
          <cell r="H149" t="str">
            <v>platts not full</v>
          </cell>
          <cell r="I149">
            <v>36824</v>
          </cell>
          <cell r="J149">
            <v>36825</v>
          </cell>
          <cell r="K149">
            <v>36826</v>
          </cell>
          <cell r="L149">
            <v>36829</v>
          </cell>
          <cell r="M149">
            <v>36830</v>
          </cell>
        </row>
        <row r="150">
          <cell r="C150">
            <v>36824</v>
          </cell>
          <cell r="F150">
            <v>0</v>
          </cell>
          <cell r="G150">
            <v>0</v>
          </cell>
          <cell r="H150" t="str">
            <v>platts not full</v>
          </cell>
          <cell r="I150">
            <v>36825</v>
          </cell>
          <cell r="J150">
            <v>36826</v>
          </cell>
          <cell r="K150">
            <v>36829</v>
          </cell>
          <cell r="L150">
            <v>36830</v>
          </cell>
          <cell r="M150">
            <v>36831</v>
          </cell>
        </row>
        <row r="151">
          <cell r="C151">
            <v>36825</v>
          </cell>
          <cell r="F151">
            <v>0</v>
          </cell>
          <cell r="G151">
            <v>0</v>
          </cell>
          <cell r="H151" t="str">
            <v>platts not full</v>
          </cell>
          <cell r="I151">
            <v>36826</v>
          </cell>
          <cell r="J151">
            <v>36829</v>
          </cell>
          <cell r="K151">
            <v>36830</v>
          </cell>
          <cell r="L151">
            <v>36831</v>
          </cell>
          <cell r="M151">
            <v>36832</v>
          </cell>
        </row>
        <row r="152">
          <cell r="C152">
            <v>36826</v>
          </cell>
          <cell r="F152">
            <v>0</v>
          </cell>
          <cell r="G152">
            <v>0</v>
          </cell>
          <cell r="H152" t="str">
            <v>platts not full</v>
          </cell>
          <cell r="I152">
            <v>36829</v>
          </cell>
          <cell r="J152">
            <v>36830</v>
          </cell>
          <cell r="K152">
            <v>36831</v>
          </cell>
          <cell r="L152">
            <v>36832</v>
          </cell>
          <cell r="M152">
            <v>36833</v>
          </cell>
        </row>
        <row r="153">
          <cell r="C153">
            <v>36829</v>
          </cell>
          <cell r="F153">
            <v>0</v>
          </cell>
          <cell r="G153">
            <v>0</v>
          </cell>
          <cell r="H153" t="str">
            <v>platts not full</v>
          </cell>
          <cell r="I153">
            <v>36830</v>
          </cell>
          <cell r="J153">
            <v>36831</v>
          </cell>
          <cell r="K153">
            <v>36832</v>
          </cell>
          <cell r="L153">
            <v>36833</v>
          </cell>
          <cell r="M153">
            <v>36836</v>
          </cell>
        </row>
        <row r="154">
          <cell r="C154">
            <v>36830</v>
          </cell>
          <cell r="F154">
            <v>0</v>
          </cell>
          <cell r="G154">
            <v>0</v>
          </cell>
          <cell r="H154" t="str">
            <v>platts not full</v>
          </cell>
          <cell r="I154">
            <v>36831</v>
          </cell>
          <cell r="J154">
            <v>36832</v>
          </cell>
          <cell r="K154">
            <v>36833</v>
          </cell>
          <cell r="L154">
            <v>36836</v>
          </cell>
          <cell r="M154">
            <v>36837</v>
          </cell>
        </row>
        <row r="155">
          <cell r="C155">
            <v>36831</v>
          </cell>
          <cell r="F155">
            <v>0</v>
          </cell>
          <cell r="G155">
            <v>0</v>
          </cell>
          <cell r="H155" t="str">
            <v>platts not full</v>
          </cell>
          <cell r="I155">
            <v>36832</v>
          </cell>
          <cell r="J155">
            <v>36833</v>
          </cell>
          <cell r="K155">
            <v>36836</v>
          </cell>
          <cell r="L155">
            <v>36837</v>
          </cell>
          <cell r="M155">
            <v>36838</v>
          </cell>
        </row>
        <row r="156">
          <cell r="C156">
            <v>36832</v>
          </cell>
          <cell r="F156">
            <v>0</v>
          </cell>
          <cell r="G156">
            <v>0</v>
          </cell>
          <cell r="H156" t="str">
            <v>platts not full</v>
          </cell>
          <cell r="I156">
            <v>36833</v>
          </cell>
          <cell r="J156">
            <v>36836</v>
          </cell>
          <cell r="K156">
            <v>36837</v>
          </cell>
          <cell r="L156">
            <v>36838</v>
          </cell>
          <cell r="M156">
            <v>36839</v>
          </cell>
        </row>
        <row r="157">
          <cell r="C157">
            <v>36833</v>
          </cell>
          <cell r="F157">
            <v>0</v>
          </cell>
          <cell r="G157">
            <v>0</v>
          </cell>
          <cell r="H157" t="str">
            <v>platts not full</v>
          </cell>
          <cell r="I157">
            <v>36836</v>
          </cell>
          <cell r="J157">
            <v>36837</v>
          </cell>
          <cell r="K157">
            <v>36838</v>
          </cell>
          <cell r="L157">
            <v>36839</v>
          </cell>
          <cell r="M157">
            <v>36840</v>
          </cell>
        </row>
        <row r="158">
          <cell r="C158">
            <v>36836</v>
          </cell>
          <cell r="F158">
            <v>0</v>
          </cell>
          <cell r="G158">
            <v>0</v>
          </cell>
          <cell r="H158" t="str">
            <v>platts not full</v>
          </cell>
          <cell r="I158">
            <v>36837</v>
          </cell>
          <cell r="J158">
            <v>36838</v>
          </cell>
          <cell r="K158">
            <v>36839</v>
          </cell>
          <cell r="L158">
            <v>36840</v>
          </cell>
          <cell r="M158">
            <v>36843</v>
          </cell>
        </row>
        <row r="159">
          <cell r="C159">
            <v>36837</v>
          </cell>
          <cell r="F159">
            <v>0</v>
          </cell>
          <cell r="G159">
            <v>0</v>
          </cell>
          <cell r="H159" t="str">
            <v>platts not full</v>
          </cell>
          <cell r="I159">
            <v>36838</v>
          </cell>
          <cell r="J159">
            <v>36839</v>
          </cell>
          <cell r="K159">
            <v>36840</v>
          </cell>
          <cell r="L159">
            <v>36843</v>
          </cell>
          <cell r="M159">
            <v>36844</v>
          </cell>
        </row>
        <row r="160">
          <cell r="C160">
            <v>36838</v>
          </cell>
          <cell r="F160">
            <v>0</v>
          </cell>
          <cell r="G160">
            <v>0</v>
          </cell>
          <cell r="H160" t="str">
            <v>platts not full</v>
          </cell>
          <cell r="I160">
            <v>36839</v>
          </cell>
          <cell r="J160">
            <v>36840</v>
          </cell>
          <cell r="K160">
            <v>36843</v>
          </cell>
          <cell r="L160">
            <v>36844</v>
          </cell>
          <cell r="M160">
            <v>36845</v>
          </cell>
        </row>
        <row r="161">
          <cell r="C161">
            <v>36839</v>
          </cell>
          <cell r="F161">
            <v>0</v>
          </cell>
          <cell r="G161">
            <v>0</v>
          </cell>
          <cell r="H161" t="str">
            <v>platts not full</v>
          </cell>
          <cell r="I161">
            <v>36840</v>
          </cell>
          <cell r="J161">
            <v>36843</v>
          </cell>
          <cell r="K161">
            <v>36844</v>
          </cell>
          <cell r="L161">
            <v>36845</v>
          </cell>
          <cell r="M161">
            <v>36846</v>
          </cell>
        </row>
        <row r="162">
          <cell r="C162">
            <v>36840</v>
          </cell>
          <cell r="F162">
            <v>0</v>
          </cell>
          <cell r="G162">
            <v>0</v>
          </cell>
          <cell r="H162" t="str">
            <v>platts not full</v>
          </cell>
          <cell r="I162">
            <v>36843</v>
          </cell>
          <cell r="J162">
            <v>36844</v>
          </cell>
          <cell r="K162">
            <v>36845</v>
          </cell>
          <cell r="L162">
            <v>36846</v>
          </cell>
          <cell r="M162">
            <v>36847</v>
          </cell>
        </row>
        <row r="163">
          <cell r="C163">
            <v>36843</v>
          </cell>
          <cell r="F163">
            <v>0</v>
          </cell>
          <cell r="G163">
            <v>0</v>
          </cell>
          <cell r="H163" t="str">
            <v>platts not full</v>
          </cell>
          <cell r="I163">
            <v>36844</v>
          </cell>
          <cell r="J163">
            <v>36845</v>
          </cell>
          <cell r="K163">
            <v>36846</v>
          </cell>
          <cell r="L163">
            <v>36847</v>
          </cell>
          <cell r="M163">
            <v>36850</v>
          </cell>
        </row>
        <row r="164">
          <cell r="C164">
            <v>36844</v>
          </cell>
          <cell r="F164">
            <v>0</v>
          </cell>
          <cell r="G164">
            <v>0</v>
          </cell>
          <cell r="H164" t="str">
            <v>platts not full</v>
          </cell>
          <cell r="I164">
            <v>36845</v>
          </cell>
          <cell r="J164">
            <v>36846</v>
          </cell>
          <cell r="K164">
            <v>36847</v>
          </cell>
          <cell r="L164">
            <v>36850</v>
          </cell>
          <cell r="M164">
            <v>36851</v>
          </cell>
        </row>
        <row r="165">
          <cell r="C165">
            <v>36845</v>
          </cell>
          <cell r="F165">
            <v>0</v>
          </cell>
          <cell r="G165">
            <v>0</v>
          </cell>
          <cell r="H165" t="str">
            <v>platts not full</v>
          </cell>
          <cell r="I165">
            <v>36846</v>
          </cell>
          <cell r="J165">
            <v>36847</v>
          </cell>
          <cell r="K165">
            <v>36850</v>
          </cell>
          <cell r="L165">
            <v>36851</v>
          </cell>
          <cell r="M165">
            <v>36852</v>
          </cell>
        </row>
        <row r="166">
          <cell r="C166">
            <v>36846</v>
          </cell>
          <cell r="F166">
            <v>0</v>
          </cell>
          <cell r="G166">
            <v>0</v>
          </cell>
          <cell r="H166" t="str">
            <v>platts not full</v>
          </cell>
          <cell r="I166">
            <v>36847</v>
          </cell>
          <cell r="J166">
            <v>36850</v>
          </cell>
          <cell r="K166">
            <v>36851</v>
          </cell>
          <cell r="L166">
            <v>36852</v>
          </cell>
          <cell r="M166">
            <v>36857</v>
          </cell>
        </row>
        <row r="167">
          <cell r="C167">
            <v>36847</v>
          </cell>
          <cell r="F167">
            <v>0</v>
          </cell>
          <cell r="G167">
            <v>0</v>
          </cell>
          <cell r="H167" t="str">
            <v>platts not full</v>
          </cell>
          <cell r="I167">
            <v>36850</v>
          </cell>
          <cell r="J167">
            <v>36851</v>
          </cell>
          <cell r="K167">
            <v>36852</v>
          </cell>
          <cell r="L167">
            <v>36857</v>
          </cell>
          <cell r="M167">
            <v>36858</v>
          </cell>
        </row>
        <row r="168">
          <cell r="C168">
            <v>36850</v>
          </cell>
          <cell r="F168">
            <v>0</v>
          </cell>
          <cell r="G168">
            <v>0</v>
          </cell>
          <cell r="H168" t="str">
            <v>platts not full</v>
          </cell>
          <cell r="I168">
            <v>36851</v>
          </cell>
          <cell r="J168">
            <v>36852</v>
          </cell>
          <cell r="K168">
            <v>36857</v>
          </cell>
          <cell r="L168">
            <v>36858</v>
          </cell>
          <cell r="M168">
            <v>36859</v>
          </cell>
        </row>
        <row r="169">
          <cell r="C169">
            <v>36851</v>
          </cell>
          <cell r="F169">
            <v>0</v>
          </cell>
          <cell r="G169">
            <v>0</v>
          </cell>
          <cell r="H169" t="str">
            <v>platts not full</v>
          </cell>
          <cell r="I169">
            <v>36852</v>
          </cell>
          <cell r="J169">
            <v>36857</v>
          </cell>
          <cell r="K169">
            <v>36858</v>
          </cell>
          <cell r="L169">
            <v>36859</v>
          </cell>
          <cell r="M169">
            <v>36860</v>
          </cell>
        </row>
        <row r="170">
          <cell r="C170">
            <v>36852</v>
          </cell>
          <cell r="F170">
            <v>0</v>
          </cell>
          <cell r="G170">
            <v>0</v>
          </cell>
          <cell r="H170" t="str">
            <v>platts not full</v>
          </cell>
          <cell r="I170">
            <v>36857</v>
          </cell>
          <cell r="J170">
            <v>36858</v>
          </cell>
          <cell r="K170">
            <v>36859</v>
          </cell>
          <cell r="L170">
            <v>36860</v>
          </cell>
          <cell r="M170">
            <v>36861</v>
          </cell>
        </row>
        <row r="171">
          <cell r="C171">
            <v>36857</v>
          </cell>
          <cell r="F171">
            <v>0</v>
          </cell>
          <cell r="G171">
            <v>0</v>
          </cell>
          <cell r="H171" t="str">
            <v>platts not full</v>
          </cell>
          <cell r="I171">
            <v>36858</v>
          </cell>
          <cell r="J171">
            <v>36859</v>
          </cell>
          <cell r="K171">
            <v>36860</v>
          </cell>
          <cell r="L171">
            <v>36861</v>
          </cell>
          <cell r="M171">
            <v>36864</v>
          </cell>
        </row>
        <row r="172">
          <cell r="C172">
            <v>36858</v>
          </cell>
          <cell r="F172">
            <v>0</v>
          </cell>
          <cell r="G172">
            <v>0</v>
          </cell>
          <cell r="H172" t="str">
            <v>platts not full</v>
          </cell>
          <cell r="I172">
            <v>36859</v>
          </cell>
          <cell r="J172">
            <v>36860</v>
          </cell>
          <cell r="K172">
            <v>36861</v>
          </cell>
          <cell r="L172">
            <v>36864</v>
          </cell>
          <cell r="M172">
            <v>36865</v>
          </cell>
        </row>
        <row r="173">
          <cell r="C173">
            <v>36859</v>
          </cell>
          <cell r="F173">
            <v>0</v>
          </cell>
          <cell r="G173">
            <v>0</v>
          </cell>
          <cell r="H173" t="str">
            <v>platts not full</v>
          </cell>
          <cell r="I173">
            <v>36860</v>
          </cell>
          <cell r="J173">
            <v>36861</v>
          </cell>
          <cell r="K173">
            <v>36864</v>
          </cell>
          <cell r="L173">
            <v>36865</v>
          </cell>
          <cell r="M173">
            <v>36866</v>
          </cell>
        </row>
        <row r="174">
          <cell r="C174">
            <v>36860</v>
          </cell>
          <cell r="F174">
            <v>0</v>
          </cell>
          <cell r="G174">
            <v>0</v>
          </cell>
          <cell r="H174" t="str">
            <v>platts not full</v>
          </cell>
          <cell r="I174">
            <v>36861</v>
          </cell>
          <cell r="J174">
            <v>36864</v>
          </cell>
          <cell r="K174">
            <v>36865</v>
          </cell>
          <cell r="L174">
            <v>36866</v>
          </cell>
          <cell r="M174">
            <v>36867</v>
          </cell>
        </row>
        <row r="175">
          <cell r="C175">
            <v>36861</v>
          </cell>
          <cell r="F175">
            <v>0</v>
          </cell>
          <cell r="G175">
            <v>0</v>
          </cell>
          <cell r="H175" t="str">
            <v>platts not full</v>
          </cell>
          <cell r="I175">
            <v>36864</v>
          </cell>
          <cell r="J175">
            <v>36865</v>
          </cell>
          <cell r="K175">
            <v>36866</v>
          </cell>
          <cell r="L175">
            <v>36867</v>
          </cell>
          <cell r="M175">
            <v>36868</v>
          </cell>
        </row>
        <row r="176">
          <cell r="C176">
            <v>36864</v>
          </cell>
          <cell r="F176">
            <v>0</v>
          </cell>
          <cell r="G176">
            <v>0</v>
          </cell>
          <cell r="H176" t="str">
            <v>platts not full</v>
          </cell>
          <cell r="I176">
            <v>36865</v>
          </cell>
          <cell r="J176">
            <v>36866</v>
          </cell>
          <cell r="K176">
            <v>36867</v>
          </cell>
          <cell r="L176">
            <v>36868</v>
          </cell>
          <cell r="M176">
            <v>36871</v>
          </cell>
        </row>
        <row r="177">
          <cell r="C177">
            <v>36865</v>
          </cell>
          <cell r="F177">
            <v>0</v>
          </cell>
          <cell r="G177">
            <v>0</v>
          </cell>
          <cell r="H177" t="str">
            <v>platts not full</v>
          </cell>
          <cell r="I177">
            <v>36866</v>
          </cell>
          <cell r="J177">
            <v>36867</v>
          </cell>
          <cell r="K177">
            <v>36868</v>
          </cell>
          <cell r="L177">
            <v>36871</v>
          </cell>
          <cell r="M177">
            <v>36872</v>
          </cell>
        </row>
        <row r="178">
          <cell r="C178">
            <v>36866</v>
          </cell>
          <cell r="F178">
            <v>0</v>
          </cell>
          <cell r="G178">
            <v>0</v>
          </cell>
          <cell r="H178" t="str">
            <v>platts not full</v>
          </cell>
          <cell r="I178">
            <v>36867</v>
          </cell>
          <cell r="J178">
            <v>36868</v>
          </cell>
          <cell r="K178">
            <v>36871</v>
          </cell>
          <cell r="L178">
            <v>36872</v>
          </cell>
          <cell r="M178">
            <v>36873</v>
          </cell>
        </row>
        <row r="179">
          <cell r="C179">
            <v>36867</v>
          </cell>
          <cell r="F179">
            <v>0</v>
          </cell>
          <cell r="G179">
            <v>0</v>
          </cell>
          <cell r="H179" t="str">
            <v>platts not full</v>
          </cell>
          <cell r="I179">
            <v>36868</v>
          </cell>
          <cell r="J179">
            <v>36871</v>
          </cell>
          <cell r="K179">
            <v>36872</v>
          </cell>
          <cell r="L179">
            <v>36873</v>
          </cell>
          <cell r="M179">
            <v>36874</v>
          </cell>
        </row>
        <row r="180">
          <cell r="C180">
            <v>36868</v>
          </cell>
          <cell r="F180">
            <v>0</v>
          </cell>
          <cell r="G180">
            <v>0</v>
          </cell>
          <cell r="H180" t="str">
            <v>platts not full</v>
          </cell>
          <cell r="I180">
            <v>36871</v>
          </cell>
          <cell r="J180">
            <v>36872</v>
          </cell>
          <cell r="K180">
            <v>36873</v>
          </cell>
          <cell r="L180">
            <v>36874</v>
          </cell>
          <cell r="M180">
            <v>36875</v>
          </cell>
        </row>
        <row r="181">
          <cell r="C181">
            <v>36871</v>
          </cell>
          <cell r="F181">
            <v>0</v>
          </cell>
          <cell r="G181">
            <v>0</v>
          </cell>
          <cell r="H181" t="str">
            <v>platts not full</v>
          </cell>
          <cell r="I181">
            <v>36872</v>
          </cell>
          <cell r="J181">
            <v>36873</v>
          </cell>
          <cell r="K181">
            <v>36874</v>
          </cell>
          <cell r="L181">
            <v>36875</v>
          </cell>
          <cell r="M181">
            <v>36878</v>
          </cell>
        </row>
        <row r="182">
          <cell r="C182">
            <v>36872</v>
          </cell>
          <cell r="F182">
            <v>0</v>
          </cell>
          <cell r="G182">
            <v>0</v>
          </cell>
          <cell r="H182" t="str">
            <v>platts not full</v>
          </cell>
          <cell r="I182">
            <v>36873</v>
          </cell>
          <cell r="J182">
            <v>36874</v>
          </cell>
          <cell r="K182">
            <v>36875</v>
          </cell>
          <cell r="L182">
            <v>36878</v>
          </cell>
          <cell r="M182">
            <v>36879</v>
          </cell>
        </row>
        <row r="183">
          <cell r="C183">
            <v>36873</v>
          </cell>
          <cell r="F183">
            <v>0</v>
          </cell>
          <cell r="G183">
            <v>0</v>
          </cell>
          <cell r="H183" t="str">
            <v>platts not full</v>
          </cell>
          <cell r="I183">
            <v>36874</v>
          </cell>
          <cell r="J183">
            <v>36875</v>
          </cell>
          <cell r="K183">
            <v>36878</v>
          </cell>
          <cell r="L183">
            <v>36879</v>
          </cell>
          <cell r="M183">
            <v>36880</v>
          </cell>
        </row>
        <row r="184">
          <cell r="C184">
            <v>36874</v>
          </cell>
          <cell r="F184">
            <v>0</v>
          </cell>
          <cell r="G184">
            <v>0</v>
          </cell>
          <cell r="H184" t="str">
            <v>platts not full</v>
          </cell>
          <cell r="I184">
            <v>36875</v>
          </cell>
          <cell r="J184">
            <v>36878</v>
          </cell>
          <cell r="K184">
            <v>36879</v>
          </cell>
          <cell r="L184">
            <v>36880</v>
          </cell>
          <cell r="M184">
            <v>36881</v>
          </cell>
        </row>
        <row r="185">
          <cell r="C185">
            <v>36875</v>
          </cell>
          <cell r="F185">
            <v>0</v>
          </cell>
          <cell r="G185">
            <v>0</v>
          </cell>
          <cell r="H185" t="str">
            <v>platts not full</v>
          </cell>
          <cell r="I185">
            <v>36878</v>
          </cell>
          <cell r="J185">
            <v>36879</v>
          </cell>
          <cell r="K185">
            <v>36880</v>
          </cell>
          <cell r="L185">
            <v>36881</v>
          </cell>
          <cell r="M185">
            <v>36882</v>
          </cell>
        </row>
        <row r="186">
          <cell r="C186">
            <v>36878</v>
          </cell>
          <cell r="F186">
            <v>0</v>
          </cell>
          <cell r="G186">
            <v>0</v>
          </cell>
          <cell r="H186" t="str">
            <v>platts not full</v>
          </cell>
          <cell r="I186">
            <v>36879</v>
          </cell>
          <cell r="J186">
            <v>36880</v>
          </cell>
          <cell r="K186">
            <v>36881</v>
          </cell>
          <cell r="L186">
            <v>36882</v>
          </cell>
          <cell r="M186">
            <v>36886</v>
          </cell>
        </row>
        <row r="187">
          <cell r="C187">
            <v>36879</v>
          </cell>
          <cell r="F187">
            <v>0</v>
          </cell>
          <cell r="G187">
            <v>0</v>
          </cell>
          <cell r="H187" t="str">
            <v>platts not full</v>
          </cell>
          <cell r="I187">
            <v>36880</v>
          </cell>
          <cell r="J187">
            <v>36881</v>
          </cell>
          <cell r="K187">
            <v>36882</v>
          </cell>
          <cell r="L187">
            <v>36886</v>
          </cell>
          <cell r="M187">
            <v>36887</v>
          </cell>
        </row>
        <row r="188">
          <cell r="C188">
            <v>36880</v>
          </cell>
          <cell r="F188">
            <v>0</v>
          </cell>
          <cell r="G188">
            <v>0</v>
          </cell>
          <cell r="H188" t="str">
            <v>platts not full</v>
          </cell>
          <cell r="I188">
            <v>36881</v>
          </cell>
          <cell r="J188">
            <v>36882</v>
          </cell>
          <cell r="K188">
            <v>36886</v>
          </cell>
          <cell r="L188">
            <v>36887</v>
          </cell>
          <cell r="M188">
            <v>36888</v>
          </cell>
        </row>
        <row r="189">
          <cell r="C189">
            <v>36881</v>
          </cell>
          <cell r="F189">
            <v>0</v>
          </cell>
          <cell r="G189">
            <v>0</v>
          </cell>
          <cell r="H189" t="str">
            <v>platts not full</v>
          </cell>
          <cell r="I189">
            <v>36882</v>
          </cell>
          <cell r="J189">
            <v>36886</v>
          </cell>
          <cell r="K189">
            <v>36887</v>
          </cell>
          <cell r="L189">
            <v>36888</v>
          </cell>
          <cell r="M189">
            <v>36889</v>
          </cell>
        </row>
        <row r="190">
          <cell r="C190">
            <v>36882</v>
          </cell>
          <cell r="F190">
            <v>0</v>
          </cell>
          <cell r="G190">
            <v>0</v>
          </cell>
          <cell r="H190" t="str">
            <v>platts not full</v>
          </cell>
          <cell r="I190">
            <v>36886</v>
          </cell>
          <cell r="J190">
            <v>36887</v>
          </cell>
          <cell r="K190">
            <v>36888</v>
          </cell>
          <cell r="L190">
            <v>36889</v>
          </cell>
          <cell r="M190">
            <v>36893</v>
          </cell>
        </row>
        <row r="191">
          <cell r="C191">
            <v>36886</v>
          </cell>
          <cell r="F191">
            <v>0</v>
          </cell>
          <cell r="G191">
            <v>0</v>
          </cell>
          <cell r="H191" t="str">
            <v>platts not full</v>
          </cell>
          <cell r="I191">
            <v>36887</v>
          </cell>
          <cell r="J191">
            <v>36888</v>
          </cell>
          <cell r="K191">
            <v>36889</v>
          </cell>
          <cell r="L191">
            <v>36893</v>
          </cell>
          <cell r="M191">
            <v>36894</v>
          </cell>
        </row>
        <row r="192">
          <cell r="C192">
            <v>36887</v>
          </cell>
          <cell r="F192">
            <v>0</v>
          </cell>
          <cell r="G192">
            <v>0</v>
          </cell>
          <cell r="H192" t="str">
            <v>platts not full</v>
          </cell>
          <cell r="I192">
            <v>36888</v>
          </cell>
          <cell r="J192">
            <v>36889</v>
          </cell>
          <cell r="K192">
            <v>36893</v>
          </cell>
          <cell r="L192">
            <v>36894</v>
          </cell>
          <cell r="M192">
            <v>36895</v>
          </cell>
        </row>
        <row r="193">
          <cell r="C193">
            <v>36888</v>
          </cell>
          <cell r="F193">
            <v>0</v>
          </cell>
          <cell r="G193">
            <v>0</v>
          </cell>
          <cell r="H193" t="str">
            <v>platts not full</v>
          </cell>
          <cell r="I193">
            <v>36889</v>
          </cell>
          <cell r="J193">
            <v>36893</v>
          </cell>
          <cell r="K193">
            <v>36894</v>
          </cell>
          <cell r="L193">
            <v>36895</v>
          </cell>
          <cell r="M193">
            <v>36896</v>
          </cell>
        </row>
        <row r="194">
          <cell r="C194">
            <v>36889</v>
          </cell>
          <cell r="F194">
            <v>0</v>
          </cell>
          <cell r="G194">
            <v>0</v>
          </cell>
          <cell r="H194" t="str">
            <v>platts not full</v>
          </cell>
          <cell r="I194">
            <v>36893</v>
          </cell>
          <cell r="J194">
            <v>36894</v>
          </cell>
          <cell r="K194">
            <v>36895</v>
          </cell>
          <cell r="L194">
            <v>36896</v>
          </cell>
          <cell r="M194">
            <v>36899</v>
          </cell>
        </row>
        <row r="195">
          <cell r="C195">
            <v>36893</v>
          </cell>
          <cell r="F195">
            <v>0</v>
          </cell>
          <cell r="G195">
            <v>0</v>
          </cell>
          <cell r="H195" t="str">
            <v>platts not full</v>
          </cell>
          <cell r="I195">
            <v>36894</v>
          </cell>
          <cell r="J195">
            <v>36895</v>
          </cell>
          <cell r="K195">
            <v>36896</v>
          </cell>
          <cell r="L195">
            <v>36899</v>
          </cell>
          <cell r="M195">
            <v>36900</v>
          </cell>
        </row>
        <row r="196">
          <cell r="C196">
            <v>36894</v>
          </cell>
          <cell r="F196">
            <v>0</v>
          </cell>
          <cell r="G196">
            <v>0</v>
          </cell>
          <cell r="H196" t="str">
            <v>platts not full</v>
          </cell>
          <cell r="I196">
            <v>36895</v>
          </cell>
          <cell r="J196">
            <v>36896</v>
          </cell>
          <cell r="K196">
            <v>36899</v>
          </cell>
          <cell r="L196">
            <v>36900</v>
          </cell>
          <cell r="M196">
            <v>36901</v>
          </cell>
        </row>
        <row r="197">
          <cell r="C197">
            <v>36895</v>
          </cell>
          <cell r="F197">
            <v>0</v>
          </cell>
          <cell r="G197">
            <v>0</v>
          </cell>
          <cell r="H197" t="str">
            <v>platts not full</v>
          </cell>
          <cell r="I197">
            <v>36896</v>
          </cell>
          <cell r="J197">
            <v>36899</v>
          </cell>
          <cell r="K197">
            <v>36900</v>
          </cell>
          <cell r="L197">
            <v>36901</v>
          </cell>
          <cell r="M197">
            <v>36902</v>
          </cell>
        </row>
        <row r="198">
          <cell r="C198">
            <v>36896</v>
          </cell>
          <cell r="F198">
            <v>0</v>
          </cell>
          <cell r="G198">
            <v>0</v>
          </cell>
          <cell r="H198" t="str">
            <v>platts not full</v>
          </cell>
          <cell r="I198">
            <v>36899</v>
          </cell>
          <cell r="J198">
            <v>36900</v>
          </cell>
          <cell r="K198">
            <v>36901</v>
          </cell>
          <cell r="L198">
            <v>36902</v>
          </cell>
          <cell r="M198">
            <v>36903</v>
          </cell>
        </row>
        <row r="199">
          <cell r="C199">
            <v>36899</v>
          </cell>
          <cell r="F199">
            <v>0</v>
          </cell>
          <cell r="G199">
            <v>0</v>
          </cell>
          <cell r="H199" t="str">
            <v>platts not full</v>
          </cell>
          <cell r="I199">
            <v>36900</v>
          </cell>
          <cell r="J199">
            <v>36901</v>
          </cell>
          <cell r="K199">
            <v>36902</v>
          </cell>
          <cell r="L199">
            <v>36903</v>
          </cell>
          <cell r="M199">
            <v>36907</v>
          </cell>
        </row>
        <row r="200">
          <cell r="C200">
            <v>36900</v>
          </cell>
          <cell r="F200">
            <v>0</v>
          </cell>
          <cell r="G200">
            <v>0</v>
          </cell>
          <cell r="H200" t="str">
            <v>platts not full</v>
          </cell>
          <cell r="I200">
            <v>36901</v>
          </cell>
          <cell r="J200">
            <v>36902</v>
          </cell>
          <cell r="K200">
            <v>36903</v>
          </cell>
          <cell r="L200">
            <v>36907</v>
          </cell>
          <cell r="M200">
            <v>36908</v>
          </cell>
        </row>
        <row r="201">
          <cell r="C201">
            <v>36901</v>
          </cell>
          <cell r="F201">
            <v>0</v>
          </cell>
          <cell r="G201">
            <v>0</v>
          </cell>
          <cell r="H201" t="str">
            <v>platts not full</v>
          </cell>
          <cell r="I201">
            <v>36902</v>
          </cell>
          <cell r="J201">
            <v>36903</v>
          </cell>
          <cell r="K201">
            <v>36907</v>
          </cell>
          <cell r="L201">
            <v>36908</v>
          </cell>
          <cell r="M201">
            <v>36909</v>
          </cell>
        </row>
        <row r="202">
          <cell r="C202">
            <v>36902</v>
          </cell>
          <cell r="F202">
            <v>0</v>
          </cell>
          <cell r="G202">
            <v>0</v>
          </cell>
          <cell r="H202" t="str">
            <v>platts not full</v>
          </cell>
          <cell r="I202">
            <v>36903</v>
          </cell>
          <cell r="J202">
            <v>36907</v>
          </cell>
          <cell r="K202">
            <v>36908</v>
          </cell>
          <cell r="L202">
            <v>36909</v>
          </cell>
          <cell r="M202">
            <v>36910</v>
          </cell>
        </row>
        <row r="203">
          <cell r="C203">
            <v>36903</v>
          </cell>
          <cell r="F203">
            <v>0</v>
          </cell>
          <cell r="G203">
            <v>0</v>
          </cell>
          <cell r="H203" t="str">
            <v>platts not full</v>
          </cell>
          <cell r="I203">
            <v>36907</v>
          </cell>
          <cell r="J203">
            <v>36908</v>
          </cell>
          <cell r="K203">
            <v>36909</v>
          </cell>
          <cell r="L203">
            <v>36910</v>
          </cell>
          <cell r="M203">
            <v>36913</v>
          </cell>
        </row>
        <row r="204">
          <cell r="C204">
            <v>36907</v>
          </cell>
          <cell r="F204">
            <v>0</v>
          </cell>
          <cell r="G204">
            <v>0</v>
          </cell>
          <cell r="H204" t="str">
            <v>platts not full</v>
          </cell>
          <cell r="I204">
            <v>36908</v>
          </cell>
          <cell r="J204">
            <v>36909</v>
          </cell>
          <cell r="K204">
            <v>36910</v>
          </cell>
          <cell r="L204">
            <v>36913</v>
          </cell>
          <cell r="M204">
            <v>36914</v>
          </cell>
        </row>
        <row r="205">
          <cell r="C205">
            <v>36908</v>
          </cell>
          <cell r="F205">
            <v>0</v>
          </cell>
          <cell r="G205">
            <v>0</v>
          </cell>
          <cell r="H205" t="str">
            <v>platts not full</v>
          </cell>
          <cell r="I205">
            <v>36909</v>
          </cell>
          <cell r="J205">
            <v>36910</v>
          </cell>
          <cell r="K205">
            <v>36913</v>
          </cell>
          <cell r="L205">
            <v>36914</v>
          </cell>
          <cell r="M205">
            <v>36915</v>
          </cell>
        </row>
        <row r="206">
          <cell r="C206">
            <v>36909</v>
          </cell>
          <cell r="F206">
            <v>0</v>
          </cell>
          <cell r="G206">
            <v>0</v>
          </cell>
          <cell r="H206" t="str">
            <v>platts not full</v>
          </cell>
          <cell r="I206">
            <v>36910</v>
          </cell>
          <cell r="J206">
            <v>36913</v>
          </cell>
          <cell r="K206">
            <v>36914</v>
          </cell>
          <cell r="L206">
            <v>36915</v>
          </cell>
          <cell r="M206">
            <v>36916</v>
          </cell>
        </row>
        <row r="207">
          <cell r="C207">
            <v>36910</v>
          </cell>
          <cell r="F207">
            <v>0</v>
          </cell>
          <cell r="G207">
            <v>0</v>
          </cell>
          <cell r="H207" t="str">
            <v>platts not full</v>
          </cell>
          <cell r="I207">
            <v>36913</v>
          </cell>
          <cell r="J207">
            <v>36914</v>
          </cell>
          <cell r="K207">
            <v>36915</v>
          </cell>
          <cell r="L207">
            <v>36916</v>
          </cell>
          <cell r="M207">
            <v>36917</v>
          </cell>
        </row>
        <row r="208">
          <cell r="C208">
            <v>36913</v>
          </cell>
          <cell r="F208">
            <v>0</v>
          </cell>
          <cell r="G208">
            <v>0</v>
          </cell>
          <cell r="H208" t="str">
            <v>platts not full</v>
          </cell>
          <cell r="I208">
            <v>36914</v>
          </cell>
          <cell r="J208">
            <v>36915</v>
          </cell>
          <cell r="K208">
            <v>36916</v>
          </cell>
          <cell r="L208">
            <v>36917</v>
          </cell>
          <cell r="M208">
            <v>36920</v>
          </cell>
        </row>
        <row r="209">
          <cell r="C209">
            <v>36914</v>
          </cell>
          <cell r="F209">
            <v>0</v>
          </cell>
          <cell r="G209">
            <v>0</v>
          </cell>
          <cell r="H209" t="str">
            <v>platts not full</v>
          </cell>
          <cell r="I209">
            <v>36915</v>
          </cell>
          <cell r="J209">
            <v>36916</v>
          </cell>
          <cell r="K209">
            <v>36917</v>
          </cell>
          <cell r="L209">
            <v>36920</v>
          </cell>
          <cell r="M209">
            <v>36921</v>
          </cell>
        </row>
        <row r="210">
          <cell r="C210">
            <v>36915</v>
          </cell>
          <cell r="F210">
            <v>0</v>
          </cell>
          <cell r="G210">
            <v>0</v>
          </cell>
          <cell r="H210" t="str">
            <v>platts not full</v>
          </cell>
          <cell r="I210">
            <v>36916</v>
          </cell>
          <cell r="J210">
            <v>36917</v>
          </cell>
          <cell r="K210">
            <v>36920</v>
          </cell>
          <cell r="L210">
            <v>36921</v>
          </cell>
          <cell r="M210">
            <v>36922</v>
          </cell>
        </row>
        <row r="211">
          <cell r="C211">
            <v>36916</v>
          </cell>
          <cell r="F211">
            <v>0</v>
          </cell>
          <cell r="G211">
            <v>0</v>
          </cell>
          <cell r="H211" t="str">
            <v>platts not full</v>
          </cell>
          <cell r="I211">
            <v>36917</v>
          </cell>
          <cell r="J211">
            <v>36920</v>
          </cell>
          <cell r="K211">
            <v>36921</v>
          </cell>
          <cell r="L211">
            <v>36922</v>
          </cell>
          <cell r="M211">
            <v>36923</v>
          </cell>
        </row>
        <row r="212">
          <cell r="C212">
            <v>36917</v>
          </cell>
          <cell r="F212">
            <v>0</v>
          </cell>
          <cell r="G212">
            <v>0</v>
          </cell>
          <cell r="H212" t="str">
            <v>platts not full</v>
          </cell>
          <cell r="I212">
            <v>36920</v>
          </cell>
          <cell r="J212">
            <v>36921</v>
          </cell>
          <cell r="K212">
            <v>36922</v>
          </cell>
          <cell r="L212">
            <v>36923</v>
          </cell>
          <cell r="M212">
            <v>36924</v>
          </cell>
        </row>
        <row r="213">
          <cell r="C213">
            <v>36920</v>
          </cell>
          <cell r="F213">
            <v>0</v>
          </cell>
          <cell r="G213">
            <v>0</v>
          </cell>
          <cell r="H213" t="str">
            <v>platts not full</v>
          </cell>
          <cell r="I213">
            <v>36921</v>
          </cell>
          <cell r="J213">
            <v>36922</v>
          </cell>
          <cell r="K213">
            <v>36923</v>
          </cell>
          <cell r="L213">
            <v>36924</v>
          </cell>
          <cell r="M213">
            <v>36927</v>
          </cell>
        </row>
        <row r="214">
          <cell r="C214">
            <v>36921</v>
          </cell>
          <cell r="F214">
            <v>0</v>
          </cell>
          <cell r="G214">
            <v>0</v>
          </cell>
          <cell r="H214" t="str">
            <v>platts not full</v>
          </cell>
          <cell r="I214">
            <v>36922</v>
          </cell>
          <cell r="J214">
            <v>36923</v>
          </cell>
          <cell r="K214">
            <v>36924</v>
          </cell>
          <cell r="L214">
            <v>36927</v>
          </cell>
          <cell r="M214">
            <v>36928</v>
          </cell>
        </row>
        <row r="215">
          <cell r="C215">
            <v>36922</v>
          </cell>
          <cell r="F215">
            <v>0</v>
          </cell>
          <cell r="G215">
            <v>0</v>
          </cell>
          <cell r="H215" t="str">
            <v>platts not full</v>
          </cell>
          <cell r="I215">
            <v>36923</v>
          </cell>
          <cell r="J215">
            <v>36924</v>
          </cell>
          <cell r="K215">
            <v>36927</v>
          </cell>
          <cell r="L215">
            <v>36928</v>
          </cell>
          <cell r="M215">
            <v>36929</v>
          </cell>
        </row>
        <row r="216">
          <cell r="C216">
            <v>36923</v>
          </cell>
          <cell r="F216">
            <v>0</v>
          </cell>
          <cell r="G216">
            <v>0</v>
          </cell>
          <cell r="H216" t="str">
            <v>platts not full</v>
          </cell>
          <cell r="I216">
            <v>36924</v>
          </cell>
          <cell r="J216">
            <v>36927</v>
          </cell>
          <cell r="K216">
            <v>36928</v>
          </cell>
          <cell r="L216">
            <v>36929</v>
          </cell>
          <cell r="M216">
            <v>36930</v>
          </cell>
        </row>
        <row r="217">
          <cell r="C217">
            <v>36924</v>
          </cell>
          <cell r="F217">
            <v>0</v>
          </cell>
          <cell r="G217">
            <v>0</v>
          </cell>
          <cell r="H217" t="str">
            <v>platts not full</v>
          </cell>
          <cell r="I217">
            <v>36927</v>
          </cell>
          <cell r="J217">
            <v>36928</v>
          </cell>
          <cell r="K217">
            <v>36929</v>
          </cell>
          <cell r="L217">
            <v>36930</v>
          </cell>
          <cell r="M217">
            <v>36931</v>
          </cell>
        </row>
        <row r="218">
          <cell r="C218">
            <v>36927</v>
          </cell>
          <cell r="F218">
            <v>0</v>
          </cell>
          <cell r="G218">
            <v>0</v>
          </cell>
          <cell r="H218" t="str">
            <v>platts not full</v>
          </cell>
          <cell r="I218">
            <v>36928</v>
          </cell>
          <cell r="J218">
            <v>36929</v>
          </cell>
          <cell r="K218">
            <v>36930</v>
          </cell>
          <cell r="L218">
            <v>36931</v>
          </cell>
          <cell r="M218">
            <v>36934</v>
          </cell>
        </row>
        <row r="219">
          <cell r="C219">
            <v>36928</v>
          </cell>
          <cell r="F219">
            <v>0</v>
          </cell>
          <cell r="G219">
            <v>0</v>
          </cell>
          <cell r="H219" t="str">
            <v>platts not full</v>
          </cell>
          <cell r="I219">
            <v>36929</v>
          </cell>
          <cell r="J219">
            <v>36930</v>
          </cell>
          <cell r="K219">
            <v>36931</v>
          </cell>
          <cell r="L219">
            <v>36934</v>
          </cell>
          <cell r="M219">
            <v>36935</v>
          </cell>
        </row>
        <row r="220">
          <cell r="C220">
            <v>36929</v>
          </cell>
          <cell r="F220">
            <v>0</v>
          </cell>
          <cell r="G220">
            <v>0</v>
          </cell>
          <cell r="H220" t="str">
            <v>platts not full</v>
          </cell>
          <cell r="I220">
            <v>36930</v>
          </cell>
          <cell r="J220">
            <v>36931</v>
          </cell>
          <cell r="K220">
            <v>36934</v>
          </cell>
          <cell r="L220">
            <v>36935</v>
          </cell>
          <cell r="M220">
            <v>36936</v>
          </cell>
        </row>
        <row r="221">
          <cell r="C221">
            <v>36930</v>
          </cell>
          <cell r="F221">
            <v>0</v>
          </cell>
          <cell r="G221">
            <v>0</v>
          </cell>
          <cell r="H221" t="str">
            <v>platts not full</v>
          </cell>
          <cell r="I221">
            <v>36931</v>
          </cell>
          <cell r="J221">
            <v>36934</v>
          </cell>
          <cell r="K221">
            <v>36935</v>
          </cell>
          <cell r="L221">
            <v>36936</v>
          </cell>
          <cell r="M221">
            <v>36937</v>
          </cell>
        </row>
        <row r="222">
          <cell r="C222">
            <v>36931</v>
          </cell>
          <cell r="F222">
            <v>0</v>
          </cell>
          <cell r="G222">
            <v>0</v>
          </cell>
          <cell r="H222" t="str">
            <v>platts not full</v>
          </cell>
          <cell r="I222">
            <v>36934</v>
          </cell>
          <cell r="J222">
            <v>36935</v>
          </cell>
          <cell r="K222">
            <v>36936</v>
          </cell>
          <cell r="L222">
            <v>36937</v>
          </cell>
          <cell r="M222">
            <v>36938</v>
          </cell>
        </row>
        <row r="223">
          <cell r="C223">
            <v>36934</v>
          </cell>
          <cell r="F223">
            <v>0</v>
          </cell>
          <cell r="G223">
            <v>0</v>
          </cell>
          <cell r="H223" t="str">
            <v>platts not full</v>
          </cell>
          <cell r="I223">
            <v>36935</v>
          </cell>
          <cell r="J223">
            <v>36936</v>
          </cell>
          <cell r="K223">
            <v>36937</v>
          </cell>
          <cell r="L223">
            <v>36938</v>
          </cell>
          <cell r="M223">
            <v>36941</v>
          </cell>
        </row>
        <row r="224">
          <cell r="C224">
            <v>36935</v>
          </cell>
          <cell r="F224">
            <v>0</v>
          </cell>
          <cell r="G224">
            <v>0</v>
          </cell>
          <cell r="H224" t="str">
            <v>platts not full</v>
          </cell>
          <cell r="I224">
            <v>36936</v>
          </cell>
          <cell r="J224">
            <v>36937</v>
          </cell>
          <cell r="K224">
            <v>36938</v>
          </cell>
          <cell r="L224">
            <v>36941</v>
          </cell>
          <cell r="M224">
            <v>36942</v>
          </cell>
        </row>
        <row r="225">
          <cell r="C225">
            <v>36936</v>
          </cell>
          <cell r="F225">
            <v>0</v>
          </cell>
          <cell r="G225">
            <v>0</v>
          </cell>
          <cell r="H225" t="str">
            <v>platts not full</v>
          </cell>
          <cell r="I225">
            <v>36937</v>
          </cell>
          <cell r="J225">
            <v>36938</v>
          </cell>
          <cell r="K225">
            <v>36941</v>
          </cell>
          <cell r="L225">
            <v>36942</v>
          </cell>
          <cell r="M225">
            <v>36943</v>
          </cell>
        </row>
        <row r="226">
          <cell r="C226">
            <v>36937</v>
          </cell>
          <cell r="F226">
            <v>0</v>
          </cell>
          <cell r="G226">
            <v>0</v>
          </cell>
          <cell r="H226" t="str">
            <v>platts not full</v>
          </cell>
          <cell r="I226">
            <v>36938</v>
          </cell>
          <cell r="J226">
            <v>36941</v>
          </cell>
          <cell r="K226">
            <v>36942</v>
          </cell>
          <cell r="L226">
            <v>36943</v>
          </cell>
          <cell r="M226">
            <v>36944</v>
          </cell>
        </row>
        <row r="227">
          <cell r="C227">
            <v>36938</v>
          </cell>
          <cell r="F227">
            <v>0</v>
          </cell>
          <cell r="G227">
            <v>0</v>
          </cell>
          <cell r="H227" t="str">
            <v>platts not full</v>
          </cell>
          <cell r="I227">
            <v>36941</v>
          </cell>
          <cell r="J227">
            <v>36942</v>
          </cell>
          <cell r="K227">
            <v>36943</v>
          </cell>
          <cell r="L227">
            <v>36944</v>
          </cell>
          <cell r="M227">
            <v>36945</v>
          </cell>
        </row>
        <row r="228">
          <cell r="C228">
            <v>36941</v>
          </cell>
          <cell r="F228">
            <v>0</v>
          </cell>
          <cell r="G228">
            <v>0</v>
          </cell>
          <cell r="H228" t="str">
            <v>platts not full</v>
          </cell>
          <cell r="I228">
            <v>36942</v>
          </cell>
          <cell r="J228">
            <v>36943</v>
          </cell>
          <cell r="K228">
            <v>36944</v>
          </cell>
          <cell r="L228">
            <v>36945</v>
          </cell>
          <cell r="M228">
            <v>36948</v>
          </cell>
        </row>
        <row r="229">
          <cell r="C229">
            <v>36942</v>
          </cell>
          <cell r="F229">
            <v>0</v>
          </cell>
          <cell r="G229">
            <v>0</v>
          </cell>
          <cell r="H229" t="str">
            <v>platts not full</v>
          </cell>
          <cell r="I229">
            <v>36943</v>
          </cell>
          <cell r="J229">
            <v>36944</v>
          </cell>
          <cell r="K229">
            <v>36945</v>
          </cell>
          <cell r="L229">
            <v>36948</v>
          </cell>
          <cell r="M229">
            <v>36949</v>
          </cell>
        </row>
        <row r="230">
          <cell r="C230">
            <v>36943</v>
          </cell>
          <cell r="F230">
            <v>0</v>
          </cell>
          <cell r="G230">
            <v>0</v>
          </cell>
          <cell r="H230" t="str">
            <v>platts not full</v>
          </cell>
          <cell r="I230">
            <v>36944</v>
          </cell>
          <cell r="J230">
            <v>36945</v>
          </cell>
          <cell r="K230">
            <v>36948</v>
          </cell>
          <cell r="L230">
            <v>36949</v>
          </cell>
          <cell r="M230">
            <v>36950</v>
          </cell>
        </row>
        <row r="231">
          <cell r="C231">
            <v>36944</v>
          </cell>
          <cell r="F231">
            <v>0</v>
          </cell>
          <cell r="G231">
            <v>0</v>
          </cell>
          <cell r="H231" t="str">
            <v>platts not full</v>
          </cell>
          <cell r="I231">
            <v>36945</v>
          </cell>
          <cell r="J231">
            <v>36948</v>
          </cell>
          <cell r="K231">
            <v>36949</v>
          </cell>
          <cell r="L231">
            <v>36950</v>
          </cell>
          <cell r="M231">
            <v>36951</v>
          </cell>
        </row>
        <row r="232">
          <cell r="C232">
            <v>36945</v>
          </cell>
          <cell r="F232">
            <v>0</v>
          </cell>
          <cell r="G232">
            <v>0</v>
          </cell>
          <cell r="H232" t="str">
            <v>platts not full</v>
          </cell>
          <cell r="I232">
            <v>36948</v>
          </cell>
          <cell r="J232">
            <v>36949</v>
          </cell>
          <cell r="K232">
            <v>36950</v>
          </cell>
          <cell r="L232">
            <v>36951</v>
          </cell>
          <cell r="M232">
            <v>36952</v>
          </cell>
        </row>
        <row r="233">
          <cell r="C233">
            <v>36948</v>
          </cell>
          <cell r="F233">
            <v>0</v>
          </cell>
          <cell r="G233">
            <v>0</v>
          </cell>
          <cell r="H233" t="str">
            <v>platts not full</v>
          </cell>
          <cell r="I233">
            <v>36949</v>
          </cell>
          <cell r="J233">
            <v>36950</v>
          </cell>
          <cell r="K233">
            <v>36951</v>
          </cell>
          <cell r="L233">
            <v>36952</v>
          </cell>
          <cell r="M233">
            <v>36955</v>
          </cell>
        </row>
        <row r="234">
          <cell r="C234">
            <v>36949</v>
          </cell>
          <cell r="F234">
            <v>0</v>
          </cell>
          <cell r="G234">
            <v>0</v>
          </cell>
          <cell r="H234" t="str">
            <v>platts not full</v>
          </cell>
          <cell r="I234">
            <v>36950</v>
          </cell>
          <cell r="J234">
            <v>36951</v>
          </cell>
          <cell r="K234">
            <v>36952</v>
          </cell>
          <cell r="L234">
            <v>36955</v>
          </cell>
          <cell r="M234">
            <v>36956</v>
          </cell>
        </row>
        <row r="235">
          <cell r="C235">
            <v>36950</v>
          </cell>
          <cell r="F235">
            <v>0</v>
          </cell>
          <cell r="G235">
            <v>0</v>
          </cell>
          <cell r="H235" t="str">
            <v>platts not full</v>
          </cell>
          <cell r="I235">
            <v>36951</v>
          </cell>
          <cell r="J235">
            <v>36952</v>
          </cell>
          <cell r="K235">
            <v>36955</v>
          </cell>
          <cell r="L235">
            <v>36956</v>
          </cell>
          <cell r="M235">
            <v>36957</v>
          </cell>
        </row>
        <row r="236">
          <cell r="C236">
            <v>36951</v>
          </cell>
          <cell r="F236">
            <v>0</v>
          </cell>
          <cell r="G236">
            <v>0</v>
          </cell>
          <cell r="H236" t="str">
            <v>platts not full</v>
          </cell>
          <cell r="I236">
            <v>36952</v>
          </cell>
          <cell r="J236">
            <v>36955</v>
          </cell>
          <cell r="K236">
            <v>36956</v>
          </cell>
          <cell r="L236">
            <v>36957</v>
          </cell>
          <cell r="M236">
            <v>36958</v>
          </cell>
        </row>
        <row r="237">
          <cell r="C237">
            <v>36952</v>
          </cell>
          <cell r="F237">
            <v>0</v>
          </cell>
          <cell r="G237">
            <v>0</v>
          </cell>
          <cell r="H237" t="str">
            <v>platts not full</v>
          </cell>
          <cell r="I237">
            <v>36955</v>
          </cell>
          <cell r="J237">
            <v>36956</v>
          </cell>
          <cell r="K237">
            <v>36957</v>
          </cell>
          <cell r="L237">
            <v>36958</v>
          </cell>
          <cell r="M237">
            <v>36959</v>
          </cell>
        </row>
        <row r="238">
          <cell r="C238">
            <v>36955</v>
          </cell>
          <cell r="F238">
            <v>0</v>
          </cell>
          <cell r="G238">
            <v>0</v>
          </cell>
          <cell r="H238" t="str">
            <v>platts not full</v>
          </cell>
          <cell r="I238">
            <v>36956</v>
          </cell>
          <cell r="J238">
            <v>36957</v>
          </cell>
          <cell r="K238">
            <v>36958</v>
          </cell>
          <cell r="L238">
            <v>36959</v>
          </cell>
          <cell r="M238">
            <v>36962</v>
          </cell>
        </row>
        <row r="239">
          <cell r="C239">
            <v>36956</v>
          </cell>
          <cell r="F239">
            <v>0</v>
          </cell>
          <cell r="G239">
            <v>0</v>
          </cell>
          <cell r="H239" t="str">
            <v>platts not full</v>
          </cell>
          <cell r="I239">
            <v>36957</v>
          </cell>
          <cell r="J239">
            <v>36958</v>
          </cell>
          <cell r="K239">
            <v>36959</v>
          </cell>
          <cell r="L239">
            <v>36962</v>
          </cell>
          <cell r="M239">
            <v>36963</v>
          </cell>
        </row>
        <row r="240">
          <cell r="C240">
            <v>36957</v>
          </cell>
          <cell r="F240">
            <v>0</v>
          </cell>
          <cell r="G240">
            <v>0</v>
          </cell>
          <cell r="H240" t="str">
            <v>platts not full</v>
          </cell>
          <cell r="I240">
            <v>36958</v>
          </cell>
          <cell r="J240">
            <v>36959</v>
          </cell>
          <cell r="K240">
            <v>36962</v>
          </cell>
          <cell r="L240">
            <v>36963</v>
          </cell>
          <cell r="M240">
            <v>36964</v>
          </cell>
        </row>
        <row r="241">
          <cell r="C241">
            <v>36958</v>
          </cell>
          <cell r="F241">
            <v>0</v>
          </cell>
          <cell r="G241">
            <v>0</v>
          </cell>
          <cell r="H241" t="str">
            <v>platts not full</v>
          </cell>
          <cell r="I241">
            <v>36959</v>
          </cell>
          <cell r="J241">
            <v>36962</v>
          </cell>
          <cell r="K241">
            <v>36963</v>
          </cell>
          <cell r="L241">
            <v>36964</v>
          </cell>
          <cell r="M241">
            <v>36965</v>
          </cell>
        </row>
        <row r="242">
          <cell r="C242">
            <v>36959</v>
          </cell>
          <cell r="F242">
            <v>0</v>
          </cell>
          <cell r="G242">
            <v>0</v>
          </cell>
          <cell r="H242" t="str">
            <v>platts not full</v>
          </cell>
          <cell r="I242">
            <v>36962</v>
          </cell>
          <cell r="J242">
            <v>36963</v>
          </cell>
          <cell r="K242">
            <v>36964</v>
          </cell>
          <cell r="L242">
            <v>36965</v>
          </cell>
          <cell r="M242">
            <v>36966</v>
          </cell>
        </row>
        <row r="243">
          <cell r="C243">
            <v>36962</v>
          </cell>
          <cell r="F243">
            <v>0</v>
          </cell>
          <cell r="G243" t="str">
            <v>platts not full</v>
          </cell>
          <cell r="H243" t="str">
            <v>platts not full</v>
          </cell>
          <cell r="I243">
            <v>36963</v>
          </cell>
          <cell r="J243">
            <v>36964</v>
          </cell>
          <cell r="K243">
            <v>36965</v>
          </cell>
          <cell r="L243">
            <v>36966</v>
          </cell>
          <cell r="M243">
            <v>36969</v>
          </cell>
        </row>
        <row r="244">
          <cell r="C244">
            <v>36963</v>
          </cell>
          <cell r="F244">
            <v>0</v>
          </cell>
          <cell r="G244" t="str">
            <v>platts not full</v>
          </cell>
          <cell r="H244" t="str">
            <v>platts not full</v>
          </cell>
          <cell r="I244">
            <v>36964</v>
          </cell>
          <cell r="J244">
            <v>36965</v>
          </cell>
          <cell r="K244">
            <v>36966</v>
          </cell>
          <cell r="L244">
            <v>36969</v>
          </cell>
          <cell r="M244">
            <v>36970</v>
          </cell>
        </row>
        <row r="245">
          <cell r="C245">
            <v>36964</v>
          </cell>
          <cell r="F245">
            <v>0</v>
          </cell>
          <cell r="G245" t="str">
            <v>platts not full</v>
          </cell>
          <cell r="H245" t="str">
            <v>platts not full</v>
          </cell>
          <cell r="I245">
            <v>36965</v>
          </cell>
          <cell r="J245">
            <v>36966</v>
          </cell>
          <cell r="K245">
            <v>36969</v>
          </cell>
          <cell r="L245">
            <v>36970</v>
          </cell>
          <cell r="M245">
            <v>36971</v>
          </cell>
        </row>
        <row r="246">
          <cell r="C246">
            <v>36965</v>
          </cell>
          <cell r="F246">
            <v>0</v>
          </cell>
          <cell r="G246" t="str">
            <v>platts not full</v>
          </cell>
          <cell r="H246" t="str">
            <v>platts not full</v>
          </cell>
          <cell r="I246">
            <v>36966</v>
          </cell>
          <cell r="J246">
            <v>36969</v>
          </cell>
          <cell r="K246">
            <v>36970</v>
          </cell>
          <cell r="L246">
            <v>36971</v>
          </cell>
          <cell r="M246">
            <v>36972</v>
          </cell>
        </row>
        <row r="247">
          <cell r="C247">
            <v>36966</v>
          </cell>
          <cell r="F247">
            <v>0</v>
          </cell>
          <cell r="G247" t="str">
            <v>platts not full</v>
          </cell>
          <cell r="H247" t="str">
            <v>platts not full</v>
          </cell>
          <cell r="I247">
            <v>36969</v>
          </cell>
          <cell r="J247">
            <v>36970</v>
          </cell>
          <cell r="K247">
            <v>36971</v>
          </cell>
          <cell r="L247">
            <v>36972</v>
          </cell>
          <cell r="M247">
            <v>36973</v>
          </cell>
        </row>
        <row r="248">
          <cell r="C248">
            <v>36969</v>
          </cell>
          <cell r="F248">
            <v>0</v>
          </cell>
          <cell r="G248" t="str">
            <v>platts not full</v>
          </cell>
          <cell r="H248" t="str">
            <v>platts not full</v>
          </cell>
          <cell r="I248">
            <v>36970</v>
          </cell>
          <cell r="J248">
            <v>36971</v>
          </cell>
          <cell r="K248">
            <v>36972</v>
          </cell>
          <cell r="L248">
            <v>36973</v>
          </cell>
          <cell r="M248">
            <v>36976</v>
          </cell>
        </row>
        <row r="249">
          <cell r="C249">
            <v>36970</v>
          </cell>
          <cell r="F249">
            <v>0</v>
          </cell>
          <cell r="G249" t="str">
            <v>platts not full</v>
          </cell>
          <cell r="H249" t="str">
            <v>platts not full</v>
          </cell>
          <cell r="I249">
            <v>36971</v>
          </cell>
          <cell r="J249">
            <v>36972</v>
          </cell>
          <cell r="K249">
            <v>36973</v>
          </cell>
          <cell r="L249">
            <v>36976</v>
          </cell>
          <cell r="M249">
            <v>36977</v>
          </cell>
        </row>
        <row r="250">
          <cell r="C250">
            <v>36971</v>
          </cell>
          <cell r="F250">
            <v>0</v>
          </cell>
          <cell r="G250" t="str">
            <v>platts not full</v>
          </cell>
          <cell r="H250" t="str">
            <v>platts not full</v>
          </cell>
          <cell r="I250">
            <v>36972</v>
          </cell>
          <cell r="J250">
            <v>36973</v>
          </cell>
          <cell r="K250">
            <v>36976</v>
          </cell>
          <cell r="L250">
            <v>36977</v>
          </cell>
          <cell r="M250">
            <v>36978</v>
          </cell>
        </row>
        <row r="251">
          <cell r="C251">
            <v>36972</v>
          </cell>
          <cell r="F251">
            <v>0</v>
          </cell>
          <cell r="G251" t="str">
            <v>platts not full</v>
          </cell>
          <cell r="H251" t="str">
            <v>platts not full</v>
          </cell>
          <cell r="I251">
            <v>36973</v>
          </cell>
          <cell r="J251">
            <v>36976</v>
          </cell>
          <cell r="K251">
            <v>36977</v>
          </cell>
          <cell r="L251">
            <v>36978</v>
          </cell>
          <cell r="M251">
            <v>36979</v>
          </cell>
        </row>
        <row r="252">
          <cell r="C252">
            <v>36973</v>
          </cell>
          <cell r="F252">
            <v>0</v>
          </cell>
          <cell r="G252" t="str">
            <v>platts not full</v>
          </cell>
          <cell r="H252" t="str">
            <v>platts not full</v>
          </cell>
          <cell r="I252">
            <v>36976</v>
          </cell>
          <cell r="J252">
            <v>36977</v>
          </cell>
          <cell r="K252">
            <v>36978</v>
          </cell>
          <cell r="L252">
            <v>36979</v>
          </cell>
          <cell r="M252">
            <v>36980</v>
          </cell>
        </row>
        <row r="253">
          <cell r="C253">
            <v>36976</v>
          </cell>
          <cell r="F253">
            <v>0</v>
          </cell>
          <cell r="G253" t="str">
            <v>platts not full</v>
          </cell>
          <cell r="H253" t="str">
            <v>platts not full</v>
          </cell>
          <cell r="I253">
            <v>36977</v>
          </cell>
          <cell r="J253">
            <v>36978</v>
          </cell>
          <cell r="K253">
            <v>36979</v>
          </cell>
          <cell r="L253">
            <v>36980</v>
          </cell>
          <cell r="M253">
            <v>36983</v>
          </cell>
        </row>
        <row r="254">
          <cell r="C254">
            <v>36977</v>
          </cell>
          <cell r="F254">
            <v>0</v>
          </cell>
          <cell r="G254" t="str">
            <v>platts not full</v>
          </cell>
          <cell r="H254" t="str">
            <v>platts not full</v>
          </cell>
          <cell r="I254">
            <v>36978</v>
          </cell>
          <cell r="J254">
            <v>36979</v>
          </cell>
          <cell r="K254">
            <v>36980</v>
          </cell>
          <cell r="L254">
            <v>36983</v>
          </cell>
          <cell r="M254">
            <v>36984</v>
          </cell>
        </row>
        <row r="255">
          <cell r="C255">
            <v>36978</v>
          </cell>
          <cell r="F255">
            <v>0</v>
          </cell>
          <cell r="G255" t="str">
            <v>platts not full</v>
          </cell>
          <cell r="H255" t="str">
            <v>platts not full</v>
          </cell>
          <cell r="I255">
            <v>36979</v>
          </cell>
          <cell r="J255">
            <v>36980</v>
          </cell>
          <cell r="K255">
            <v>36983</v>
          </cell>
          <cell r="L255">
            <v>36984</v>
          </cell>
          <cell r="M255">
            <v>36985</v>
          </cell>
        </row>
        <row r="256">
          <cell r="C256">
            <v>36979</v>
          </cell>
          <cell r="F256">
            <v>0</v>
          </cell>
          <cell r="G256" t="str">
            <v>platts not full</v>
          </cell>
          <cell r="H256" t="str">
            <v>platts not full</v>
          </cell>
          <cell r="I256">
            <v>36980</v>
          </cell>
          <cell r="J256">
            <v>36983</v>
          </cell>
          <cell r="K256">
            <v>36984</v>
          </cell>
          <cell r="L256">
            <v>36985</v>
          </cell>
          <cell r="M256">
            <v>36986</v>
          </cell>
        </row>
        <row r="257">
          <cell r="C257">
            <v>36980</v>
          </cell>
          <cell r="F257">
            <v>0</v>
          </cell>
          <cell r="G257">
            <v>21.493333333333336</v>
          </cell>
          <cell r="H257">
            <v>21.785000000000004</v>
          </cell>
          <cell r="I257">
            <v>36983</v>
          </cell>
          <cell r="J257">
            <v>36984</v>
          </cell>
          <cell r="K257">
            <v>36985</v>
          </cell>
          <cell r="L257">
            <v>36986</v>
          </cell>
          <cell r="M257">
            <v>36987</v>
          </cell>
        </row>
        <row r="258">
          <cell r="C258">
            <v>36983</v>
          </cell>
          <cell r="D258">
            <v>21</v>
          </cell>
          <cell r="E258">
            <v>20.95</v>
          </cell>
          <cell r="F258">
            <v>20.975000000000001</v>
          </cell>
          <cell r="G258">
            <v>21.931666666666661</v>
          </cell>
          <cell r="H258">
            <v>22.072999999999997</v>
          </cell>
          <cell r="I258">
            <v>36984</v>
          </cell>
          <cell r="J258">
            <v>36985</v>
          </cell>
          <cell r="K258">
            <v>36986</v>
          </cell>
          <cell r="L258">
            <v>36987</v>
          </cell>
          <cell r="M258">
            <v>36990</v>
          </cell>
        </row>
        <row r="259">
          <cell r="C259">
            <v>36984</v>
          </cell>
          <cell r="D259">
            <v>21.43</v>
          </cell>
          <cell r="E259">
            <v>21.36</v>
          </cell>
          <cell r="F259">
            <v>21.395</v>
          </cell>
          <cell r="G259">
            <v>22.185000000000002</v>
          </cell>
          <cell r="H259">
            <v>22.651</v>
          </cell>
          <cell r="I259">
            <v>36985</v>
          </cell>
          <cell r="J259">
            <v>36986</v>
          </cell>
          <cell r="K259">
            <v>36987</v>
          </cell>
          <cell r="L259">
            <v>36990</v>
          </cell>
          <cell r="M259">
            <v>36991</v>
          </cell>
        </row>
        <row r="260">
          <cell r="C260">
            <v>36985</v>
          </cell>
          <cell r="D260">
            <v>22.15</v>
          </cell>
          <cell r="E260">
            <v>22.07</v>
          </cell>
          <cell r="F260">
            <v>22.11</v>
          </cell>
          <cell r="G260">
            <v>22.286666666666665</v>
          </cell>
          <cell r="H260">
            <v>23.177999999999997</v>
          </cell>
          <cell r="I260">
            <v>36986</v>
          </cell>
          <cell r="J260">
            <v>36987</v>
          </cell>
          <cell r="K260">
            <v>36990</v>
          </cell>
          <cell r="L260">
            <v>36991</v>
          </cell>
          <cell r="M260">
            <v>36992</v>
          </cell>
        </row>
        <row r="261">
          <cell r="C261">
            <v>36986</v>
          </cell>
          <cell r="D261">
            <v>22.33</v>
          </cell>
          <cell r="E261">
            <v>22.25</v>
          </cell>
          <cell r="F261">
            <v>22.29</v>
          </cell>
          <cell r="G261">
            <v>22.951666666666664</v>
          </cell>
          <cell r="H261">
            <v>23.741999999999997</v>
          </cell>
          <cell r="I261">
            <v>36987</v>
          </cell>
          <cell r="J261">
            <v>36990</v>
          </cell>
          <cell r="K261">
            <v>36991</v>
          </cell>
          <cell r="L261">
            <v>36992</v>
          </cell>
          <cell r="M261">
            <v>36993</v>
          </cell>
        </row>
        <row r="262">
          <cell r="C262">
            <v>36987</v>
          </cell>
          <cell r="D262">
            <v>22.19</v>
          </cell>
          <cell r="E262">
            <v>22.12</v>
          </cell>
          <cell r="F262">
            <v>22.155000000000001</v>
          </cell>
          <cell r="G262">
            <v>23.814999999999998</v>
          </cell>
          <cell r="H262">
            <v>24.417999999999999</v>
          </cell>
          <cell r="I262">
            <v>36990</v>
          </cell>
          <cell r="J262">
            <v>36991</v>
          </cell>
          <cell r="K262">
            <v>36992</v>
          </cell>
          <cell r="L262">
            <v>36993</v>
          </cell>
          <cell r="M262">
            <v>36997</v>
          </cell>
        </row>
        <row r="263">
          <cell r="C263">
            <v>36990</v>
          </cell>
          <cell r="D263">
            <v>22.46</v>
          </cell>
          <cell r="E263">
            <v>22.37</v>
          </cell>
          <cell r="F263">
            <v>22.414999999999999</v>
          </cell>
          <cell r="G263">
            <v>24.713333333333328</v>
          </cell>
          <cell r="H263">
            <v>24.957999999999998</v>
          </cell>
          <cell r="I263">
            <v>36991</v>
          </cell>
          <cell r="J263">
            <v>36992</v>
          </cell>
          <cell r="K263">
            <v>36993</v>
          </cell>
          <cell r="L263">
            <v>36997</v>
          </cell>
          <cell r="M263">
            <v>36998</v>
          </cell>
        </row>
        <row r="264">
          <cell r="C264">
            <v>36991</v>
          </cell>
          <cell r="D264">
            <v>24.33</v>
          </cell>
          <cell r="E264">
            <v>24.24</v>
          </cell>
          <cell r="F264">
            <v>24.284999999999997</v>
          </cell>
          <cell r="G264">
            <v>25.129999999999995</v>
          </cell>
          <cell r="H264">
            <v>25.030999999999999</v>
          </cell>
          <cell r="I264">
            <v>36992</v>
          </cell>
          <cell r="J264">
            <v>36993</v>
          </cell>
          <cell r="K264">
            <v>36997</v>
          </cell>
          <cell r="L264">
            <v>36998</v>
          </cell>
          <cell r="M264">
            <v>36999</v>
          </cell>
        </row>
        <row r="265">
          <cell r="C265">
            <v>36992</v>
          </cell>
          <cell r="D265">
            <v>24.79</v>
          </cell>
          <cell r="E265">
            <v>24.7</v>
          </cell>
          <cell r="F265">
            <v>24.744999999999997</v>
          </cell>
          <cell r="G265">
            <v>25.25333333333333</v>
          </cell>
          <cell r="H265">
            <v>24.914999999999999</v>
          </cell>
          <cell r="I265">
            <v>36993</v>
          </cell>
          <cell r="J265">
            <v>36997</v>
          </cell>
          <cell r="K265">
            <v>36998</v>
          </cell>
          <cell r="L265">
            <v>36999</v>
          </cell>
          <cell r="M265">
            <v>37000</v>
          </cell>
        </row>
        <row r="266">
          <cell r="C266">
            <v>36993</v>
          </cell>
          <cell r="D266">
            <v>25.16</v>
          </cell>
          <cell r="E266">
            <v>25.06</v>
          </cell>
          <cell r="F266">
            <v>25.11</v>
          </cell>
          <cell r="G266">
            <v>25.099999999999998</v>
          </cell>
          <cell r="H266">
            <v>24.593</v>
          </cell>
          <cell r="I266">
            <v>36997</v>
          </cell>
          <cell r="J266">
            <v>36998</v>
          </cell>
          <cell r="K266">
            <v>36999</v>
          </cell>
          <cell r="L266">
            <v>37000</v>
          </cell>
          <cell r="M266">
            <v>37001</v>
          </cell>
        </row>
        <row r="267">
          <cell r="C267">
            <v>36997</v>
          </cell>
          <cell r="D267">
            <v>25.58</v>
          </cell>
          <cell r="E267">
            <v>25.49</v>
          </cell>
          <cell r="F267">
            <v>25.534999999999997</v>
          </cell>
          <cell r="G267">
            <v>24.643333333333334</v>
          </cell>
          <cell r="H267">
            <v>24.321000000000002</v>
          </cell>
          <cell r="I267">
            <v>36998</v>
          </cell>
          <cell r="J267">
            <v>36999</v>
          </cell>
          <cell r="K267">
            <v>37000</v>
          </cell>
          <cell r="L267">
            <v>37001</v>
          </cell>
          <cell r="M267">
            <v>37004</v>
          </cell>
        </row>
        <row r="268">
          <cell r="C268">
            <v>36998</v>
          </cell>
          <cell r="D268">
            <v>25.16</v>
          </cell>
          <cell r="E268">
            <v>25.07</v>
          </cell>
          <cell r="F268">
            <v>25.115000000000002</v>
          </cell>
          <cell r="G268">
            <v>24.105</v>
          </cell>
          <cell r="H268">
            <v>24.101999999999997</v>
          </cell>
          <cell r="I268">
            <v>36999</v>
          </cell>
          <cell r="J268">
            <v>37000</v>
          </cell>
          <cell r="K268">
            <v>37001</v>
          </cell>
          <cell r="L268">
            <v>37004</v>
          </cell>
          <cell r="M268">
            <v>37005</v>
          </cell>
        </row>
        <row r="269">
          <cell r="C269">
            <v>36999</v>
          </cell>
          <cell r="D269">
            <v>24.69</v>
          </cell>
          <cell r="E269">
            <v>24.61</v>
          </cell>
          <cell r="F269">
            <v>24.65</v>
          </cell>
          <cell r="G269">
            <v>23.946666666666669</v>
          </cell>
          <cell r="H269">
            <v>24.042999999999999</v>
          </cell>
          <cell r="I269">
            <v>37000</v>
          </cell>
          <cell r="J269">
            <v>37001</v>
          </cell>
          <cell r="K269">
            <v>37004</v>
          </cell>
          <cell r="L269">
            <v>37005</v>
          </cell>
          <cell r="M269">
            <v>37006</v>
          </cell>
        </row>
        <row r="270">
          <cell r="C270">
            <v>37000</v>
          </cell>
          <cell r="D270">
            <v>24.21</v>
          </cell>
          <cell r="E270">
            <v>24.12</v>
          </cell>
          <cell r="F270">
            <v>24.164999999999999</v>
          </cell>
          <cell r="G270">
            <v>23.89833333333333</v>
          </cell>
          <cell r="H270">
            <v>24.298999999999996</v>
          </cell>
          <cell r="I270">
            <v>37001</v>
          </cell>
          <cell r="J270">
            <v>37004</v>
          </cell>
          <cell r="K270">
            <v>37005</v>
          </cell>
          <cell r="L270">
            <v>37006</v>
          </cell>
          <cell r="M270">
            <v>37007</v>
          </cell>
        </row>
        <row r="271">
          <cell r="C271">
            <v>37001</v>
          </cell>
          <cell r="D271">
            <v>23.55</v>
          </cell>
          <cell r="E271">
            <v>23.45</v>
          </cell>
          <cell r="F271">
            <v>23.5</v>
          </cell>
          <cell r="G271">
            <v>24.183333333333326</v>
          </cell>
          <cell r="H271">
            <v>24.724999999999994</v>
          </cell>
          <cell r="I271">
            <v>37004</v>
          </cell>
          <cell r="J271">
            <v>37005</v>
          </cell>
          <cell r="K271">
            <v>37006</v>
          </cell>
          <cell r="L271">
            <v>37007</v>
          </cell>
          <cell r="M271">
            <v>37008</v>
          </cell>
        </row>
        <row r="272">
          <cell r="C272">
            <v>37004</v>
          </cell>
          <cell r="D272">
            <v>24.22</v>
          </cell>
          <cell r="E272">
            <v>24.13</v>
          </cell>
          <cell r="F272">
            <v>24.174999999999997</v>
          </cell>
          <cell r="G272">
            <v>24.606666666666666</v>
          </cell>
          <cell r="H272">
            <v>25.016999999999996</v>
          </cell>
          <cell r="I272">
            <v>37005</v>
          </cell>
          <cell r="J272">
            <v>37006</v>
          </cell>
          <cell r="K272">
            <v>37007</v>
          </cell>
          <cell r="L272">
            <v>37008</v>
          </cell>
          <cell r="M272">
            <v>37011</v>
          </cell>
        </row>
        <row r="273">
          <cell r="C273">
            <v>37005</v>
          </cell>
          <cell r="D273">
            <v>24.06</v>
          </cell>
          <cell r="E273">
            <v>23.98</v>
          </cell>
          <cell r="F273">
            <v>24.02</v>
          </cell>
          <cell r="G273">
            <v>25.143333333333334</v>
          </cell>
          <cell r="H273">
            <v>25.472999999999999</v>
          </cell>
          <cell r="I273">
            <v>37006</v>
          </cell>
          <cell r="J273">
            <v>37007</v>
          </cell>
          <cell r="K273">
            <v>37008</v>
          </cell>
          <cell r="L273">
            <v>37011</v>
          </cell>
          <cell r="M273">
            <v>37012</v>
          </cell>
        </row>
        <row r="274">
          <cell r="C274">
            <v>37006</v>
          </cell>
          <cell r="D274">
            <v>24.4</v>
          </cell>
          <cell r="E274">
            <v>24.31</v>
          </cell>
          <cell r="F274">
            <v>24.354999999999997</v>
          </cell>
          <cell r="G274">
            <v>25.570000000000004</v>
          </cell>
          <cell r="H274">
            <v>25.719000000000001</v>
          </cell>
          <cell r="I274">
            <v>37007</v>
          </cell>
          <cell r="J274">
            <v>37008</v>
          </cell>
          <cell r="K274">
            <v>37011</v>
          </cell>
          <cell r="L274">
            <v>37012</v>
          </cell>
          <cell r="M274">
            <v>37013</v>
          </cell>
        </row>
        <row r="275">
          <cell r="C275">
            <v>37007</v>
          </cell>
          <cell r="D275">
            <v>25.48</v>
          </cell>
          <cell r="E275">
            <v>25.41</v>
          </cell>
          <cell r="F275">
            <v>25.445</v>
          </cell>
          <cell r="G275">
            <v>25.855</v>
          </cell>
          <cell r="H275">
            <v>25.858000000000004</v>
          </cell>
          <cell r="I275">
            <v>37008</v>
          </cell>
          <cell r="J275">
            <v>37011</v>
          </cell>
          <cell r="K275">
            <v>37012</v>
          </cell>
          <cell r="L275">
            <v>37013</v>
          </cell>
          <cell r="M275">
            <v>37014</v>
          </cell>
        </row>
        <row r="276">
          <cell r="C276">
            <v>37008</v>
          </cell>
          <cell r="D276">
            <v>25.67</v>
          </cell>
          <cell r="E276">
            <v>25.59</v>
          </cell>
          <cell r="F276">
            <v>25.630000000000003</v>
          </cell>
          <cell r="G276">
            <v>25.840000000000003</v>
          </cell>
          <cell r="H276">
            <v>25.963000000000001</v>
          </cell>
          <cell r="I276">
            <v>37011</v>
          </cell>
          <cell r="J276">
            <v>37012</v>
          </cell>
          <cell r="K276">
            <v>37013</v>
          </cell>
          <cell r="L276">
            <v>37014</v>
          </cell>
          <cell r="M276">
            <v>37015</v>
          </cell>
        </row>
        <row r="277">
          <cell r="C277">
            <v>37011</v>
          </cell>
          <cell r="D277">
            <v>25.68</v>
          </cell>
          <cell r="E277">
            <v>25.59</v>
          </cell>
          <cell r="F277">
            <v>25.634999999999998</v>
          </cell>
          <cell r="G277">
            <v>26.008333333333336</v>
          </cell>
          <cell r="H277">
            <v>25.911000000000001</v>
          </cell>
          <cell r="I277">
            <v>37012</v>
          </cell>
          <cell r="J277">
            <v>37013</v>
          </cell>
          <cell r="K277">
            <v>37014</v>
          </cell>
          <cell r="L277">
            <v>37015</v>
          </cell>
          <cell r="M277">
            <v>37018</v>
          </cell>
        </row>
        <row r="278">
          <cell r="C278">
            <v>37012</v>
          </cell>
          <cell r="D278">
            <v>26.35</v>
          </cell>
          <cell r="E278">
            <v>26.25</v>
          </cell>
          <cell r="F278">
            <v>26.3</v>
          </cell>
          <cell r="G278">
            <v>25.959999999999997</v>
          </cell>
          <cell r="H278">
            <v>25.786000000000001</v>
          </cell>
          <cell r="I278">
            <v>37013</v>
          </cell>
          <cell r="J278">
            <v>37014</v>
          </cell>
          <cell r="K278">
            <v>37015</v>
          </cell>
          <cell r="L278">
            <v>37018</v>
          </cell>
          <cell r="M278">
            <v>37019</v>
          </cell>
        </row>
        <row r="279">
          <cell r="C279">
            <v>37013</v>
          </cell>
          <cell r="D279">
            <v>25.64</v>
          </cell>
          <cell r="E279">
            <v>25.53</v>
          </cell>
          <cell r="F279">
            <v>25.585000000000001</v>
          </cell>
          <cell r="G279">
            <v>25.89</v>
          </cell>
          <cell r="H279">
            <v>25.908999999999999</v>
          </cell>
          <cell r="I279">
            <v>37014</v>
          </cell>
          <cell r="J279">
            <v>37015</v>
          </cell>
          <cell r="K279">
            <v>37018</v>
          </cell>
          <cell r="L279">
            <v>37019</v>
          </cell>
          <cell r="M279">
            <v>37020</v>
          </cell>
        </row>
        <row r="280">
          <cell r="C280">
            <v>37014</v>
          </cell>
          <cell r="D280">
            <v>26.19</v>
          </cell>
          <cell r="E280">
            <v>26.09</v>
          </cell>
          <cell r="F280">
            <v>26.14</v>
          </cell>
          <cell r="G280">
            <v>25.734999999999999</v>
          </cell>
          <cell r="H280">
            <v>25.949000000000002</v>
          </cell>
          <cell r="I280">
            <v>37015</v>
          </cell>
          <cell r="J280">
            <v>37018</v>
          </cell>
          <cell r="K280">
            <v>37019</v>
          </cell>
          <cell r="L280">
            <v>37020</v>
          </cell>
          <cell r="M280">
            <v>37021</v>
          </cell>
        </row>
        <row r="281">
          <cell r="C281">
            <v>37015</v>
          </cell>
          <cell r="D281">
            <v>26.2</v>
          </cell>
          <cell r="E281">
            <v>26.11</v>
          </cell>
          <cell r="F281">
            <v>26.155000000000001</v>
          </cell>
          <cell r="G281">
            <v>25.75</v>
          </cell>
          <cell r="H281">
            <v>25.988</v>
          </cell>
          <cell r="I281">
            <v>37018</v>
          </cell>
          <cell r="J281">
            <v>37019</v>
          </cell>
          <cell r="K281">
            <v>37020</v>
          </cell>
          <cell r="L281">
            <v>37021</v>
          </cell>
          <cell r="M281">
            <v>37022</v>
          </cell>
        </row>
        <row r="282">
          <cell r="C282">
            <v>37018</v>
          </cell>
          <cell r="D282">
            <v>25.42</v>
          </cell>
          <cell r="E282">
            <v>25.33</v>
          </cell>
          <cell r="F282">
            <v>25.375</v>
          </cell>
          <cell r="G282">
            <v>26.071666666666669</v>
          </cell>
          <cell r="H282">
            <v>26.181000000000001</v>
          </cell>
          <cell r="I282">
            <v>37019</v>
          </cell>
          <cell r="J282">
            <v>37020</v>
          </cell>
          <cell r="K282">
            <v>37021</v>
          </cell>
          <cell r="L282">
            <v>37022</v>
          </cell>
          <cell r="M282">
            <v>37025</v>
          </cell>
        </row>
        <row r="283">
          <cell r="C283">
            <v>37019</v>
          </cell>
          <cell r="D283">
            <v>25.72</v>
          </cell>
          <cell r="E283">
            <v>25.63</v>
          </cell>
          <cell r="F283">
            <v>25.674999999999997</v>
          </cell>
          <cell r="G283">
            <v>26.296666666666667</v>
          </cell>
          <cell r="H283">
            <v>26.316000000000003</v>
          </cell>
          <cell r="I283">
            <v>37020</v>
          </cell>
          <cell r="J283">
            <v>37021</v>
          </cell>
          <cell r="K283">
            <v>37022</v>
          </cell>
          <cell r="L283">
            <v>37025</v>
          </cell>
          <cell r="M283">
            <v>37026</v>
          </cell>
        </row>
        <row r="284">
          <cell r="C284">
            <v>37020</v>
          </cell>
          <cell r="D284">
            <v>26.25</v>
          </cell>
          <cell r="E284">
            <v>26.15</v>
          </cell>
          <cell r="F284">
            <v>26.2</v>
          </cell>
          <cell r="G284">
            <v>26.343333333333334</v>
          </cell>
          <cell r="H284">
            <v>26.413999999999998</v>
          </cell>
          <cell r="I284">
            <v>37021</v>
          </cell>
          <cell r="J284">
            <v>37022</v>
          </cell>
          <cell r="K284">
            <v>37025</v>
          </cell>
          <cell r="L284">
            <v>37026</v>
          </cell>
          <cell r="M284">
            <v>37027</v>
          </cell>
        </row>
        <row r="285">
          <cell r="C285">
            <v>37021</v>
          </cell>
          <cell r="D285">
            <v>26.39</v>
          </cell>
          <cell r="E285">
            <v>26.29</v>
          </cell>
          <cell r="F285">
            <v>26.34</v>
          </cell>
          <cell r="G285">
            <v>26.346666666666664</v>
          </cell>
          <cell r="H285">
            <v>26.554999999999996</v>
          </cell>
          <cell r="I285">
            <v>37022</v>
          </cell>
          <cell r="J285">
            <v>37025</v>
          </cell>
          <cell r="K285">
            <v>37026</v>
          </cell>
          <cell r="L285">
            <v>37027</v>
          </cell>
          <cell r="M285">
            <v>37028</v>
          </cell>
        </row>
        <row r="286">
          <cell r="C286">
            <v>37022</v>
          </cell>
          <cell r="D286">
            <v>26.4</v>
          </cell>
          <cell r="E286">
            <v>26.3</v>
          </cell>
          <cell r="F286">
            <v>26.35</v>
          </cell>
          <cell r="G286">
            <v>26.459999999999997</v>
          </cell>
          <cell r="H286">
            <v>26.902999999999999</v>
          </cell>
          <cell r="I286">
            <v>37025</v>
          </cell>
          <cell r="J286">
            <v>37026</v>
          </cell>
          <cell r="K286">
            <v>37027</v>
          </cell>
          <cell r="L286">
            <v>37028</v>
          </cell>
          <cell r="M286">
            <v>37029</v>
          </cell>
        </row>
        <row r="287">
          <cell r="C287">
            <v>37025</v>
          </cell>
          <cell r="D287">
            <v>26.39</v>
          </cell>
          <cell r="E287">
            <v>26.29</v>
          </cell>
          <cell r="F287">
            <v>26.34</v>
          </cell>
          <cell r="G287">
            <v>26.695000000000004</v>
          </cell>
          <cell r="H287">
            <v>27.228000000000002</v>
          </cell>
          <cell r="I287">
            <v>37026</v>
          </cell>
          <cell r="J287">
            <v>37027</v>
          </cell>
          <cell r="K287">
            <v>37028</v>
          </cell>
          <cell r="L287">
            <v>37029</v>
          </cell>
          <cell r="M287">
            <v>37032</v>
          </cell>
        </row>
        <row r="288">
          <cell r="C288">
            <v>37026</v>
          </cell>
          <cell r="D288">
            <v>26.4</v>
          </cell>
          <cell r="E288">
            <v>26.3</v>
          </cell>
          <cell r="F288">
            <v>26.35</v>
          </cell>
          <cell r="G288">
            <v>27.275000000000002</v>
          </cell>
          <cell r="H288">
            <v>27.490000000000002</v>
          </cell>
          <cell r="I288">
            <v>37027</v>
          </cell>
          <cell r="J288">
            <v>37028</v>
          </cell>
          <cell r="K288">
            <v>37029</v>
          </cell>
          <cell r="L288">
            <v>37032</v>
          </cell>
          <cell r="M288">
            <v>37033</v>
          </cell>
        </row>
        <row r="289">
          <cell r="C289">
            <v>37027</v>
          </cell>
          <cell r="D289">
            <v>26.74</v>
          </cell>
          <cell r="E289">
            <v>26.64</v>
          </cell>
          <cell r="F289">
            <v>26.689999999999998</v>
          </cell>
          <cell r="G289">
            <v>27.700000000000003</v>
          </cell>
          <cell r="H289">
            <v>27.588999999999999</v>
          </cell>
          <cell r="I289">
            <v>37028</v>
          </cell>
          <cell r="J289">
            <v>37029</v>
          </cell>
          <cell r="K289">
            <v>37032</v>
          </cell>
          <cell r="L289">
            <v>37033</v>
          </cell>
          <cell r="M289">
            <v>37034</v>
          </cell>
        </row>
        <row r="290">
          <cell r="C290">
            <v>37028</v>
          </cell>
          <cell r="D290">
            <v>27.1</v>
          </cell>
          <cell r="E290">
            <v>26.99</v>
          </cell>
          <cell r="F290">
            <v>27.045000000000002</v>
          </cell>
          <cell r="G290">
            <v>27.905000000000001</v>
          </cell>
          <cell r="H290">
            <v>27.479000000000003</v>
          </cell>
          <cell r="I290">
            <v>37029</v>
          </cell>
          <cell r="J290">
            <v>37032</v>
          </cell>
          <cell r="K290">
            <v>37033</v>
          </cell>
          <cell r="L290">
            <v>37034</v>
          </cell>
          <cell r="M290">
            <v>37035</v>
          </cell>
        </row>
        <row r="291">
          <cell r="C291">
            <v>37029</v>
          </cell>
          <cell r="D291">
            <v>28.14</v>
          </cell>
          <cell r="E291">
            <v>28.04</v>
          </cell>
          <cell r="F291">
            <v>28.09</v>
          </cell>
          <cell r="G291">
            <v>27.603333333333335</v>
          </cell>
          <cell r="H291">
            <v>27.175000000000001</v>
          </cell>
          <cell r="I291">
            <v>37032</v>
          </cell>
          <cell r="J291">
            <v>37033</v>
          </cell>
          <cell r="K291">
            <v>37034</v>
          </cell>
          <cell r="L291">
            <v>37035</v>
          </cell>
          <cell r="M291">
            <v>37036</v>
          </cell>
        </row>
        <row r="292">
          <cell r="C292">
            <v>37032</v>
          </cell>
          <cell r="D292">
            <v>28.02</v>
          </cell>
          <cell r="E292">
            <v>27.91</v>
          </cell>
          <cell r="F292">
            <v>27.965</v>
          </cell>
          <cell r="G292">
            <v>27.113333333333333</v>
          </cell>
          <cell r="H292">
            <v>27.001999999999999</v>
          </cell>
          <cell r="I292">
            <v>37033</v>
          </cell>
          <cell r="J292">
            <v>37034</v>
          </cell>
          <cell r="K292">
            <v>37035</v>
          </cell>
          <cell r="L292">
            <v>37036</v>
          </cell>
          <cell r="M292">
            <v>37040</v>
          </cell>
        </row>
        <row r="293">
          <cell r="C293">
            <v>37033</v>
          </cell>
          <cell r="D293">
            <v>27.7</v>
          </cell>
          <cell r="E293">
            <v>27.62</v>
          </cell>
          <cell r="F293">
            <v>27.66</v>
          </cell>
          <cell r="G293">
            <v>26.75</v>
          </cell>
          <cell r="H293">
            <v>26.859999999999996</v>
          </cell>
          <cell r="I293">
            <v>37034</v>
          </cell>
          <cell r="J293">
            <v>37035</v>
          </cell>
          <cell r="K293">
            <v>37036</v>
          </cell>
          <cell r="L293">
            <v>37040</v>
          </cell>
          <cell r="M293">
            <v>37041</v>
          </cell>
        </row>
        <row r="294">
          <cell r="C294">
            <v>37034</v>
          </cell>
          <cell r="D294">
            <v>27.24</v>
          </cell>
          <cell r="E294">
            <v>27.13</v>
          </cell>
          <cell r="F294">
            <v>27.184999999999999</v>
          </cell>
          <cell r="G294">
            <v>26.721666666666664</v>
          </cell>
          <cell r="H294">
            <v>26.875999999999998</v>
          </cell>
          <cell r="I294">
            <v>37035</v>
          </cell>
          <cell r="J294">
            <v>37036</v>
          </cell>
          <cell r="K294">
            <v>37040</v>
          </cell>
          <cell r="L294">
            <v>37041</v>
          </cell>
          <cell r="M294">
            <v>37042</v>
          </cell>
        </row>
        <row r="295">
          <cell r="C295">
            <v>37035</v>
          </cell>
          <cell r="D295">
            <v>26.55</v>
          </cell>
          <cell r="E295">
            <v>26.44</v>
          </cell>
          <cell r="F295">
            <v>26.495000000000001</v>
          </cell>
          <cell r="G295">
            <v>26.873333333333335</v>
          </cell>
          <cell r="H295">
            <v>26.899000000000001</v>
          </cell>
          <cell r="I295">
            <v>37036</v>
          </cell>
          <cell r="J295">
            <v>37040</v>
          </cell>
          <cell r="K295">
            <v>37041</v>
          </cell>
          <cell r="L295">
            <v>37042</v>
          </cell>
          <cell r="M295">
            <v>37043</v>
          </cell>
        </row>
        <row r="296">
          <cell r="C296">
            <v>37036</v>
          </cell>
          <cell r="D296">
            <v>26.61</v>
          </cell>
          <cell r="E296">
            <v>26.53</v>
          </cell>
          <cell r="F296">
            <v>26.57</v>
          </cell>
          <cell r="G296">
            <v>27.105</v>
          </cell>
          <cell r="H296">
            <v>26.997000000000003</v>
          </cell>
          <cell r="I296">
            <v>37040</v>
          </cell>
          <cell r="J296">
            <v>37041</v>
          </cell>
          <cell r="K296">
            <v>37042</v>
          </cell>
          <cell r="L296">
            <v>37043</v>
          </cell>
          <cell r="M296">
            <v>37046</v>
          </cell>
        </row>
        <row r="297">
          <cell r="C297">
            <v>37040</v>
          </cell>
          <cell r="D297">
            <v>27.15</v>
          </cell>
          <cell r="E297">
            <v>27.05</v>
          </cell>
          <cell r="F297">
            <v>27.1</v>
          </cell>
          <cell r="G297">
            <v>26.941666666666666</v>
          </cell>
          <cell r="H297">
            <v>27.061</v>
          </cell>
          <cell r="I297">
            <v>37041</v>
          </cell>
          <cell r="J297">
            <v>37042</v>
          </cell>
          <cell r="K297">
            <v>37043</v>
          </cell>
          <cell r="L297">
            <v>37046</v>
          </cell>
          <cell r="M297">
            <v>37047</v>
          </cell>
        </row>
        <row r="298">
          <cell r="C298">
            <v>37041</v>
          </cell>
          <cell r="D298">
            <v>27</v>
          </cell>
          <cell r="E298">
            <v>26.9</v>
          </cell>
          <cell r="F298">
            <v>26.95</v>
          </cell>
          <cell r="G298">
            <v>26.978333333333335</v>
          </cell>
          <cell r="H298">
            <v>26.981999999999999</v>
          </cell>
          <cell r="I298">
            <v>37042</v>
          </cell>
          <cell r="J298">
            <v>37043</v>
          </cell>
          <cell r="K298">
            <v>37046</v>
          </cell>
          <cell r="L298">
            <v>37047</v>
          </cell>
          <cell r="M298">
            <v>37048</v>
          </cell>
        </row>
        <row r="299">
          <cell r="C299">
            <v>37042</v>
          </cell>
          <cell r="D299">
            <v>27.31</v>
          </cell>
          <cell r="E299">
            <v>27.22</v>
          </cell>
          <cell r="F299">
            <v>27.265000000000001</v>
          </cell>
          <cell r="G299">
            <v>27.03</v>
          </cell>
          <cell r="H299">
            <v>26.776</v>
          </cell>
          <cell r="I299">
            <v>37043</v>
          </cell>
          <cell r="J299">
            <v>37046</v>
          </cell>
          <cell r="K299">
            <v>37047</v>
          </cell>
          <cell r="L299">
            <v>37048</v>
          </cell>
          <cell r="M299">
            <v>37049</v>
          </cell>
        </row>
        <row r="300">
          <cell r="C300">
            <v>37043</v>
          </cell>
          <cell r="D300">
            <v>26.65</v>
          </cell>
          <cell r="E300">
            <v>26.57</v>
          </cell>
          <cell r="F300">
            <v>26.61</v>
          </cell>
          <cell r="G300">
            <v>27.011666666666667</v>
          </cell>
          <cell r="H300">
            <v>26.850999999999999</v>
          </cell>
          <cell r="I300">
            <v>37046</v>
          </cell>
          <cell r="J300">
            <v>37047</v>
          </cell>
          <cell r="K300">
            <v>37048</v>
          </cell>
          <cell r="L300">
            <v>37049</v>
          </cell>
          <cell r="M300">
            <v>37050</v>
          </cell>
        </row>
        <row r="301">
          <cell r="C301">
            <v>37046</v>
          </cell>
          <cell r="D301">
            <v>27.1</v>
          </cell>
          <cell r="E301">
            <v>27.02</v>
          </cell>
          <cell r="F301">
            <v>27.060000000000002</v>
          </cell>
          <cell r="G301">
            <v>26.736666666666668</v>
          </cell>
          <cell r="H301">
            <v>26.765000000000004</v>
          </cell>
          <cell r="I301">
            <v>37047</v>
          </cell>
          <cell r="J301">
            <v>37048</v>
          </cell>
          <cell r="K301">
            <v>37049</v>
          </cell>
          <cell r="L301">
            <v>37050</v>
          </cell>
          <cell r="M301">
            <v>37053</v>
          </cell>
        </row>
        <row r="302">
          <cell r="C302">
            <v>37047</v>
          </cell>
          <cell r="D302">
            <v>27.46</v>
          </cell>
          <cell r="E302">
            <v>27.38</v>
          </cell>
          <cell r="F302">
            <v>27.42</v>
          </cell>
          <cell r="G302">
            <v>26.591666666666669</v>
          </cell>
          <cell r="H302">
            <v>26.513999999999999</v>
          </cell>
          <cell r="I302">
            <v>37048</v>
          </cell>
          <cell r="J302">
            <v>37049</v>
          </cell>
          <cell r="K302">
            <v>37050</v>
          </cell>
          <cell r="L302">
            <v>37053</v>
          </cell>
          <cell r="M302">
            <v>37054</v>
          </cell>
        </row>
        <row r="303">
          <cell r="C303">
            <v>37048</v>
          </cell>
          <cell r="D303">
            <v>26.6</v>
          </cell>
          <cell r="E303">
            <v>26.51</v>
          </cell>
          <cell r="F303">
            <v>26.555</v>
          </cell>
          <cell r="G303">
            <v>26.616666666666664</v>
          </cell>
          <cell r="H303">
            <v>26.332999999999998</v>
          </cell>
          <cell r="I303">
            <v>37049</v>
          </cell>
          <cell r="J303">
            <v>37050</v>
          </cell>
          <cell r="K303">
            <v>37053</v>
          </cell>
          <cell r="L303">
            <v>37054</v>
          </cell>
          <cell r="M303">
            <v>37055</v>
          </cell>
        </row>
        <row r="304">
          <cell r="C304">
            <v>37049</v>
          </cell>
          <cell r="D304">
            <v>26.28</v>
          </cell>
          <cell r="E304">
            <v>26.19</v>
          </cell>
          <cell r="F304">
            <v>26.234999999999999</v>
          </cell>
          <cell r="G304">
            <v>26.593333333333334</v>
          </cell>
          <cell r="H304">
            <v>26.296000000000003</v>
          </cell>
          <cell r="I304">
            <v>37050</v>
          </cell>
          <cell r="J304">
            <v>37053</v>
          </cell>
          <cell r="K304">
            <v>37054</v>
          </cell>
          <cell r="L304">
            <v>37055</v>
          </cell>
          <cell r="M304">
            <v>37056</v>
          </cell>
        </row>
        <row r="305">
          <cell r="C305">
            <v>37050</v>
          </cell>
          <cell r="D305">
            <v>27.04</v>
          </cell>
          <cell r="E305">
            <v>26.93</v>
          </cell>
          <cell r="F305">
            <v>26.984999999999999</v>
          </cell>
          <cell r="G305">
            <v>26.14833333333333</v>
          </cell>
          <cell r="H305">
            <v>26.046999999999997</v>
          </cell>
          <cell r="I305">
            <v>37053</v>
          </cell>
          <cell r="J305">
            <v>37054</v>
          </cell>
          <cell r="K305">
            <v>37055</v>
          </cell>
          <cell r="L305">
            <v>37056</v>
          </cell>
          <cell r="M305">
            <v>37057</v>
          </cell>
        </row>
        <row r="306">
          <cell r="C306">
            <v>37053</v>
          </cell>
          <cell r="D306">
            <v>26.68</v>
          </cell>
          <cell r="E306">
            <v>26.58</v>
          </cell>
          <cell r="F306">
            <v>26.63</v>
          </cell>
          <cell r="G306">
            <v>25.954999999999998</v>
          </cell>
          <cell r="H306">
            <v>25.608999999999998</v>
          </cell>
          <cell r="I306">
            <v>37054</v>
          </cell>
          <cell r="J306">
            <v>37055</v>
          </cell>
          <cell r="K306">
            <v>37056</v>
          </cell>
          <cell r="L306">
            <v>37057</v>
          </cell>
          <cell r="M306">
            <v>37060</v>
          </cell>
        </row>
        <row r="307">
          <cell r="C307">
            <v>37054</v>
          </cell>
          <cell r="D307">
            <v>26.21</v>
          </cell>
          <cell r="E307">
            <v>26.12</v>
          </cell>
          <cell r="F307">
            <v>26.164999999999999</v>
          </cell>
          <cell r="G307">
            <v>25.813333333333333</v>
          </cell>
          <cell r="H307">
            <v>25.231999999999999</v>
          </cell>
          <cell r="I307">
            <v>37055</v>
          </cell>
          <cell r="J307">
            <v>37056</v>
          </cell>
          <cell r="K307">
            <v>37057</v>
          </cell>
          <cell r="L307">
            <v>37060</v>
          </cell>
          <cell r="M307">
            <v>37061</v>
          </cell>
        </row>
        <row r="308">
          <cell r="C308">
            <v>37055</v>
          </cell>
          <cell r="D308">
            <v>25.7</v>
          </cell>
          <cell r="E308">
            <v>25.6</v>
          </cell>
          <cell r="F308">
            <v>25.65</v>
          </cell>
          <cell r="G308">
            <v>25.41</v>
          </cell>
          <cell r="H308">
            <v>24.853000000000002</v>
          </cell>
          <cell r="I308">
            <v>37056</v>
          </cell>
          <cell r="J308">
            <v>37057</v>
          </cell>
          <cell r="K308">
            <v>37060</v>
          </cell>
          <cell r="L308">
            <v>37061</v>
          </cell>
          <cell r="M308">
            <v>37062</v>
          </cell>
        </row>
        <row r="309">
          <cell r="C309">
            <v>37056</v>
          </cell>
          <cell r="D309">
            <v>26.1</v>
          </cell>
          <cell r="E309">
            <v>26</v>
          </cell>
          <cell r="F309">
            <v>26.05</v>
          </cell>
          <cell r="G309">
            <v>24.820000000000004</v>
          </cell>
          <cell r="H309">
            <v>24.489000000000001</v>
          </cell>
          <cell r="I309">
            <v>37057</v>
          </cell>
          <cell r="J309">
            <v>37060</v>
          </cell>
          <cell r="K309">
            <v>37061</v>
          </cell>
          <cell r="L309">
            <v>37062</v>
          </cell>
          <cell r="M309">
            <v>37063</v>
          </cell>
        </row>
        <row r="310">
          <cell r="C310">
            <v>37057</v>
          </cell>
          <cell r="D310">
            <v>25.79</v>
          </cell>
          <cell r="E310">
            <v>25.69</v>
          </cell>
          <cell r="F310">
            <v>25.740000000000002</v>
          </cell>
          <cell r="G310">
            <v>24.158333333333331</v>
          </cell>
          <cell r="H310">
            <v>24.305</v>
          </cell>
          <cell r="I310">
            <v>37060</v>
          </cell>
          <cell r="J310">
            <v>37061</v>
          </cell>
          <cell r="K310">
            <v>37062</v>
          </cell>
          <cell r="L310">
            <v>37063</v>
          </cell>
          <cell r="M310">
            <v>37064</v>
          </cell>
        </row>
        <row r="311">
          <cell r="C311">
            <v>37060</v>
          </cell>
          <cell r="D311">
            <v>24.49</v>
          </cell>
          <cell r="E311">
            <v>24.39</v>
          </cell>
          <cell r="F311">
            <v>24.439999999999998</v>
          </cell>
          <cell r="G311">
            <v>24.088333333333335</v>
          </cell>
          <cell r="H311">
            <v>24.492000000000001</v>
          </cell>
          <cell r="I311">
            <v>37061</v>
          </cell>
          <cell r="J311">
            <v>37062</v>
          </cell>
          <cell r="K311">
            <v>37063</v>
          </cell>
          <cell r="L311">
            <v>37064</v>
          </cell>
          <cell r="M311">
            <v>37067</v>
          </cell>
        </row>
        <row r="312">
          <cell r="C312">
            <v>37061</v>
          </cell>
          <cell r="D312">
            <v>24.33</v>
          </cell>
          <cell r="E312">
            <v>24.23</v>
          </cell>
          <cell r="F312">
            <v>24.28</v>
          </cell>
          <cell r="G312">
            <v>24.268333333333334</v>
          </cell>
          <cell r="H312">
            <v>24.681000000000001</v>
          </cell>
          <cell r="I312">
            <v>37062</v>
          </cell>
          <cell r="J312">
            <v>37063</v>
          </cell>
          <cell r="K312">
            <v>37064</v>
          </cell>
          <cell r="L312">
            <v>37067</v>
          </cell>
          <cell r="M312">
            <v>37068</v>
          </cell>
        </row>
        <row r="313">
          <cell r="C313">
            <v>37062</v>
          </cell>
          <cell r="D313">
            <v>23.8</v>
          </cell>
          <cell r="E313">
            <v>23.71</v>
          </cell>
          <cell r="F313">
            <v>23.755000000000003</v>
          </cell>
          <cell r="G313">
            <v>24.808333333333334</v>
          </cell>
          <cell r="H313">
            <v>24.728000000000002</v>
          </cell>
          <cell r="I313">
            <v>37063</v>
          </cell>
          <cell r="J313">
            <v>37064</v>
          </cell>
          <cell r="K313">
            <v>37067</v>
          </cell>
          <cell r="L313">
            <v>37068</v>
          </cell>
          <cell r="M313">
            <v>37069</v>
          </cell>
        </row>
        <row r="314">
          <cell r="C314">
            <v>37063</v>
          </cell>
          <cell r="D314">
            <v>24.27</v>
          </cell>
          <cell r="E314">
            <v>24.19</v>
          </cell>
          <cell r="F314">
            <v>24.23</v>
          </cell>
          <cell r="G314">
            <v>25.14</v>
          </cell>
          <cell r="H314">
            <v>24.601999999999997</v>
          </cell>
          <cell r="I314">
            <v>37064</v>
          </cell>
          <cell r="J314">
            <v>37067</v>
          </cell>
          <cell r="K314">
            <v>37068</v>
          </cell>
          <cell r="L314">
            <v>37069</v>
          </cell>
          <cell r="M314">
            <v>37070</v>
          </cell>
        </row>
        <row r="315">
          <cell r="C315">
            <v>37064</v>
          </cell>
          <cell r="D315">
            <v>24.86</v>
          </cell>
          <cell r="E315">
            <v>24.78</v>
          </cell>
          <cell r="F315">
            <v>24.82</v>
          </cell>
          <cell r="G315">
            <v>24.863333333333333</v>
          </cell>
          <cell r="H315">
            <v>24.594999999999999</v>
          </cell>
          <cell r="I315">
            <v>37067</v>
          </cell>
          <cell r="J315">
            <v>37068</v>
          </cell>
          <cell r="K315">
            <v>37069</v>
          </cell>
          <cell r="L315">
            <v>37070</v>
          </cell>
          <cell r="M315">
            <v>37071</v>
          </cell>
        </row>
        <row r="316">
          <cell r="C316">
            <v>37067</v>
          </cell>
          <cell r="D316">
            <v>25.42</v>
          </cell>
          <cell r="E316">
            <v>25.33</v>
          </cell>
          <cell r="F316">
            <v>25.375</v>
          </cell>
          <cell r="G316">
            <v>24.271666666666665</v>
          </cell>
          <cell r="H316">
            <v>24.294999999999998</v>
          </cell>
          <cell r="I316">
            <v>37068</v>
          </cell>
          <cell r="J316">
            <v>37069</v>
          </cell>
          <cell r="K316">
            <v>37070</v>
          </cell>
          <cell r="L316">
            <v>37071</v>
          </cell>
          <cell r="M316">
            <v>37074</v>
          </cell>
        </row>
        <row r="317">
          <cell r="C317">
            <v>37068</v>
          </cell>
          <cell r="D317">
            <v>25.27</v>
          </cell>
          <cell r="E317">
            <v>25.18</v>
          </cell>
          <cell r="F317">
            <v>25.225000000000001</v>
          </cell>
          <cell r="G317">
            <v>24.125</v>
          </cell>
          <cell r="H317">
            <v>23.970999999999997</v>
          </cell>
          <cell r="I317">
            <v>37069</v>
          </cell>
          <cell r="J317">
            <v>37070</v>
          </cell>
          <cell r="K317">
            <v>37071</v>
          </cell>
          <cell r="L317">
            <v>37074</v>
          </cell>
          <cell r="M317">
            <v>37075</v>
          </cell>
        </row>
        <row r="318">
          <cell r="C318">
            <v>37069</v>
          </cell>
          <cell r="D318">
            <v>24.04</v>
          </cell>
          <cell r="E318">
            <v>23.94</v>
          </cell>
          <cell r="F318">
            <v>23.990000000000002</v>
          </cell>
          <cell r="G318">
            <v>24.086666666666662</v>
          </cell>
          <cell r="H318">
            <v>24.035999999999994</v>
          </cell>
          <cell r="I318">
            <v>37070</v>
          </cell>
          <cell r="J318">
            <v>37071</v>
          </cell>
          <cell r="K318">
            <v>37074</v>
          </cell>
          <cell r="L318">
            <v>37075</v>
          </cell>
          <cell r="M318">
            <v>37077</v>
          </cell>
        </row>
        <row r="319">
          <cell r="C319">
            <v>37070</v>
          </cell>
          <cell r="D319">
            <v>23.64</v>
          </cell>
          <cell r="E319">
            <v>23.56</v>
          </cell>
          <cell r="F319">
            <v>23.6</v>
          </cell>
          <cell r="G319">
            <v>24.088333333333328</v>
          </cell>
          <cell r="H319">
            <v>24.280999999999999</v>
          </cell>
          <cell r="I319">
            <v>37071</v>
          </cell>
          <cell r="J319">
            <v>37074</v>
          </cell>
          <cell r="K319">
            <v>37075</v>
          </cell>
          <cell r="L319">
            <v>37077</v>
          </cell>
          <cell r="M319">
            <v>37078</v>
          </cell>
        </row>
        <row r="320">
          <cell r="C320">
            <v>37071</v>
          </cell>
          <cell r="D320">
            <v>24.83</v>
          </cell>
          <cell r="E320">
            <v>24.74</v>
          </cell>
          <cell r="F320">
            <v>24.784999999999997</v>
          </cell>
          <cell r="G320">
            <v>23.931666666666661</v>
          </cell>
          <cell r="H320">
            <v>24.044999999999998</v>
          </cell>
          <cell r="I320">
            <v>37074</v>
          </cell>
          <cell r="J320">
            <v>37075</v>
          </cell>
          <cell r="K320">
            <v>37077</v>
          </cell>
          <cell r="L320">
            <v>37078</v>
          </cell>
          <cell r="M320">
            <v>37081</v>
          </cell>
        </row>
        <row r="321">
          <cell r="C321">
            <v>37074</v>
          </cell>
          <cell r="D321">
            <v>23.92</v>
          </cell>
          <cell r="E321">
            <v>23.83</v>
          </cell>
          <cell r="F321">
            <v>23.875</v>
          </cell>
          <cell r="G321">
            <v>24.248333333333331</v>
          </cell>
          <cell r="H321">
            <v>24</v>
          </cell>
          <cell r="I321">
            <v>37075</v>
          </cell>
          <cell r="J321">
            <v>37077</v>
          </cell>
          <cell r="K321">
            <v>37078</v>
          </cell>
          <cell r="L321">
            <v>37081</v>
          </cell>
          <cell r="M321">
            <v>37082</v>
          </cell>
        </row>
        <row r="322">
          <cell r="C322">
            <v>37075</v>
          </cell>
          <cell r="D322">
            <v>23.65</v>
          </cell>
          <cell r="E322">
            <v>23.56</v>
          </cell>
          <cell r="F322">
            <v>23.604999999999997</v>
          </cell>
          <cell r="G322">
            <v>24.248333333333335</v>
          </cell>
          <cell r="H322">
            <v>23.830000000000002</v>
          </cell>
          <cell r="I322">
            <v>37077</v>
          </cell>
          <cell r="J322">
            <v>37078</v>
          </cell>
          <cell r="K322">
            <v>37081</v>
          </cell>
          <cell r="L322">
            <v>37082</v>
          </cell>
          <cell r="M322">
            <v>37083</v>
          </cell>
        </row>
        <row r="323">
          <cell r="C323">
            <v>37077</v>
          </cell>
          <cell r="D323">
            <v>24.36</v>
          </cell>
          <cell r="E323">
            <v>24.27</v>
          </cell>
          <cell r="F323">
            <v>24.314999999999998</v>
          </cell>
          <cell r="G323">
            <v>24.02666666666666</v>
          </cell>
          <cell r="H323">
            <v>23.494999999999997</v>
          </cell>
          <cell r="I323">
            <v>37078</v>
          </cell>
          <cell r="J323">
            <v>37081</v>
          </cell>
          <cell r="K323">
            <v>37082</v>
          </cell>
          <cell r="L323">
            <v>37083</v>
          </cell>
          <cell r="M323">
            <v>37084</v>
          </cell>
        </row>
        <row r="324">
          <cell r="C324">
            <v>37078</v>
          </cell>
          <cell r="D324">
            <v>24.88</v>
          </cell>
          <cell r="E324">
            <v>24.77</v>
          </cell>
          <cell r="F324">
            <v>24.824999999999999</v>
          </cell>
          <cell r="G324">
            <v>23.336666666666662</v>
          </cell>
          <cell r="H324">
            <v>23.071999999999996</v>
          </cell>
          <cell r="I324">
            <v>37081</v>
          </cell>
          <cell r="J324">
            <v>37082</v>
          </cell>
          <cell r="K324">
            <v>37083</v>
          </cell>
          <cell r="L324">
            <v>37084</v>
          </cell>
          <cell r="M324">
            <v>37085</v>
          </cell>
        </row>
        <row r="325">
          <cell r="C325">
            <v>37081</v>
          </cell>
          <cell r="D325">
            <v>23.65</v>
          </cell>
          <cell r="E325">
            <v>23.56</v>
          </cell>
          <cell r="F325">
            <v>23.604999999999997</v>
          </cell>
          <cell r="G325">
            <v>23.015000000000001</v>
          </cell>
          <cell r="H325">
            <v>22.818999999999999</v>
          </cell>
          <cell r="I325">
            <v>37082</v>
          </cell>
          <cell r="J325">
            <v>37083</v>
          </cell>
          <cell r="K325">
            <v>37084</v>
          </cell>
          <cell r="L325">
            <v>37085</v>
          </cell>
          <cell r="M325">
            <v>37088</v>
          </cell>
        </row>
        <row r="326">
          <cell r="C326">
            <v>37082</v>
          </cell>
          <cell r="D326">
            <v>23.7</v>
          </cell>
          <cell r="E326">
            <v>23.6</v>
          </cell>
          <cell r="F326">
            <v>23.65</v>
          </cell>
          <cell r="G326">
            <v>22.701666666666668</v>
          </cell>
          <cell r="H326">
            <v>22.504000000000001</v>
          </cell>
          <cell r="I326">
            <v>37083</v>
          </cell>
          <cell r="J326">
            <v>37084</v>
          </cell>
          <cell r="K326">
            <v>37085</v>
          </cell>
          <cell r="L326">
            <v>37088</v>
          </cell>
          <cell r="M326">
            <v>37089</v>
          </cell>
        </row>
        <row r="327">
          <cell r="C327">
            <v>37083</v>
          </cell>
          <cell r="D327">
            <v>22.8</v>
          </cell>
          <cell r="E327">
            <v>22.71</v>
          </cell>
          <cell r="F327">
            <v>22.755000000000003</v>
          </cell>
          <cell r="G327">
            <v>22.563333333333333</v>
          </cell>
          <cell r="H327">
            <v>22.250999999999998</v>
          </cell>
          <cell r="I327">
            <v>37084</v>
          </cell>
          <cell r="J327">
            <v>37085</v>
          </cell>
          <cell r="K327">
            <v>37088</v>
          </cell>
          <cell r="L327">
            <v>37089</v>
          </cell>
          <cell r="M327">
            <v>37090</v>
          </cell>
        </row>
        <row r="328">
          <cell r="C328">
            <v>37084</v>
          </cell>
          <cell r="D328">
            <v>22.68</v>
          </cell>
          <cell r="E328">
            <v>22.6</v>
          </cell>
          <cell r="F328">
            <v>22.64</v>
          </cell>
          <cell r="G328">
            <v>22.375</v>
          </cell>
          <cell r="H328">
            <v>22.021000000000004</v>
          </cell>
          <cell r="I328">
            <v>37085</v>
          </cell>
          <cell r="J328">
            <v>37088</v>
          </cell>
          <cell r="K328">
            <v>37089</v>
          </cell>
          <cell r="L328">
            <v>37090</v>
          </cell>
          <cell r="M328">
            <v>37091</v>
          </cell>
        </row>
        <row r="329">
          <cell r="C329">
            <v>37085</v>
          </cell>
          <cell r="D329">
            <v>22.76</v>
          </cell>
          <cell r="E329">
            <v>22.66</v>
          </cell>
          <cell r="F329">
            <v>22.71</v>
          </cell>
          <cell r="G329">
            <v>21.968333333333334</v>
          </cell>
          <cell r="H329">
            <v>22.003000000000004</v>
          </cell>
          <cell r="I329">
            <v>37088</v>
          </cell>
          <cell r="J329">
            <v>37089</v>
          </cell>
          <cell r="K329">
            <v>37090</v>
          </cell>
          <cell r="L329">
            <v>37091</v>
          </cell>
          <cell r="M329">
            <v>37092</v>
          </cell>
        </row>
        <row r="330">
          <cell r="C330">
            <v>37088</v>
          </cell>
          <cell r="D330">
            <v>22.39</v>
          </cell>
          <cell r="E330">
            <v>22.29</v>
          </cell>
          <cell r="F330">
            <v>22.34</v>
          </cell>
          <cell r="G330">
            <v>21.685000000000002</v>
          </cell>
          <cell r="H330">
            <v>22.098000000000003</v>
          </cell>
          <cell r="I330">
            <v>37089</v>
          </cell>
          <cell r="J330">
            <v>37090</v>
          </cell>
          <cell r="K330">
            <v>37091</v>
          </cell>
          <cell r="L330">
            <v>37092</v>
          </cell>
          <cell r="M330">
            <v>37095</v>
          </cell>
        </row>
        <row r="331">
          <cell r="C331">
            <v>37089</v>
          </cell>
          <cell r="D331">
            <v>22.13</v>
          </cell>
          <cell r="E331">
            <v>22.02</v>
          </cell>
          <cell r="F331">
            <v>22.074999999999999</v>
          </cell>
          <cell r="G331">
            <v>21.866666666666671</v>
          </cell>
          <cell r="H331">
            <v>22.222000000000001</v>
          </cell>
          <cell r="I331">
            <v>37090</v>
          </cell>
          <cell r="J331">
            <v>37091</v>
          </cell>
          <cell r="K331">
            <v>37092</v>
          </cell>
          <cell r="L331">
            <v>37095</v>
          </cell>
          <cell r="M331">
            <v>37096</v>
          </cell>
        </row>
        <row r="332">
          <cell r="C332">
            <v>37090</v>
          </cell>
          <cell r="D332">
            <v>21.54</v>
          </cell>
          <cell r="E332">
            <v>21.44</v>
          </cell>
          <cell r="F332">
            <v>21.490000000000002</v>
          </cell>
          <cell r="G332">
            <v>22.308333333333334</v>
          </cell>
          <cell r="H332">
            <v>22.586000000000002</v>
          </cell>
          <cell r="I332">
            <v>37091</v>
          </cell>
          <cell r="J332">
            <v>37092</v>
          </cell>
          <cell r="K332">
            <v>37095</v>
          </cell>
          <cell r="L332">
            <v>37096</v>
          </cell>
          <cell r="M332">
            <v>37097</v>
          </cell>
        </row>
        <row r="333">
          <cell r="C333">
            <v>37091</v>
          </cell>
          <cell r="D333">
            <v>21.54</v>
          </cell>
          <cell r="E333">
            <v>21.44</v>
          </cell>
          <cell r="F333">
            <v>21.490000000000002</v>
          </cell>
          <cell r="G333">
            <v>22.709999999999997</v>
          </cell>
          <cell r="H333">
            <v>22.939</v>
          </cell>
          <cell r="I333">
            <v>37092</v>
          </cell>
          <cell r="J333">
            <v>37095</v>
          </cell>
          <cell r="K333">
            <v>37096</v>
          </cell>
          <cell r="L333">
            <v>37097</v>
          </cell>
          <cell r="M333">
            <v>37098</v>
          </cell>
        </row>
        <row r="334">
          <cell r="C334">
            <v>37092</v>
          </cell>
          <cell r="D334">
            <v>22.67</v>
          </cell>
          <cell r="E334">
            <v>22.57</v>
          </cell>
          <cell r="F334">
            <v>22.62</v>
          </cell>
          <cell r="G334">
            <v>22.94</v>
          </cell>
          <cell r="H334">
            <v>23.134</v>
          </cell>
          <cell r="I334">
            <v>37095</v>
          </cell>
          <cell r="J334">
            <v>37096</v>
          </cell>
          <cell r="K334">
            <v>37097</v>
          </cell>
          <cell r="L334">
            <v>37098</v>
          </cell>
          <cell r="M334">
            <v>37099</v>
          </cell>
        </row>
        <row r="335">
          <cell r="C335">
            <v>37095</v>
          </cell>
          <cell r="D335">
            <v>22.85</v>
          </cell>
          <cell r="E335">
            <v>22.78</v>
          </cell>
          <cell r="F335">
            <v>22.815000000000001</v>
          </cell>
          <cell r="G335">
            <v>23.08666666666667</v>
          </cell>
          <cell r="H335">
            <v>23.219000000000001</v>
          </cell>
          <cell r="I335">
            <v>37096</v>
          </cell>
          <cell r="J335">
            <v>37097</v>
          </cell>
          <cell r="K335">
            <v>37098</v>
          </cell>
          <cell r="L335">
            <v>37099</v>
          </cell>
          <cell r="M335">
            <v>37102</v>
          </cell>
        </row>
        <row r="336">
          <cell r="C336">
            <v>37096</v>
          </cell>
          <cell r="D336">
            <v>22.75</v>
          </cell>
          <cell r="E336">
            <v>22.64</v>
          </cell>
          <cell r="F336">
            <v>22.695</v>
          </cell>
          <cell r="G336">
            <v>23.386666666666667</v>
          </cell>
          <cell r="H336">
            <v>23.270000000000003</v>
          </cell>
          <cell r="I336">
            <v>37097</v>
          </cell>
          <cell r="J336">
            <v>37098</v>
          </cell>
          <cell r="K336">
            <v>37099</v>
          </cell>
          <cell r="L336">
            <v>37102</v>
          </cell>
          <cell r="M336">
            <v>37103</v>
          </cell>
        </row>
        <row r="337">
          <cell r="C337">
            <v>37097</v>
          </cell>
          <cell r="D337">
            <v>23.35</v>
          </cell>
          <cell r="E337">
            <v>23.27</v>
          </cell>
          <cell r="F337">
            <v>23.310000000000002</v>
          </cell>
          <cell r="G337">
            <v>23.363333333333333</v>
          </cell>
          <cell r="H337">
            <v>23.310000000000002</v>
          </cell>
          <cell r="I337">
            <v>37098</v>
          </cell>
          <cell r="J337">
            <v>37099</v>
          </cell>
          <cell r="K337">
            <v>37102</v>
          </cell>
          <cell r="L337">
            <v>37103</v>
          </cell>
          <cell r="M337">
            <v>37104</v>
          </cell>
        </row>
        <row r="338">
          <cell r="C338">
            <v>37098</v>
          </cell>
          <cell r="D338">
            <v>23.29</v>
          </cell>
          <cell r="E338">
            <v>23.22</v>
          </cell>
          <cell r="F338">
            <v>23.254999999999999</v>
          </cell>
          <cell r="G338">
            <v>23.261666666666667</v>
          </cell>
          <cell r="H338">
            <v>23.572999999999997</v>
          </cell>
          <cell r="I338">
            <v>37099</v>
          </cell>
          <cell r="J338">
            <v>37102</v>
          </cell>
          <cell r="K338">
            <v>37103</v>
          </cell>
          <cell r="L338">
            <v>37104</v>
          </cell>
          <cell r="M338">
            <v>37105</v>
          </cell>
        </row>
        <row r="339">
          <cell r="C339">
            <v>37099</v>
          </cell>
          <cell r="D339">
            <v>23.64</v>
          </cell>
          <cell r="E339">
            <v>23.55</v>
          </cell>
          <cell r="F339">
            <v>23.594999999999999</v>
          </cell>
          <cell r="G339">
            <v>23.233333333333331</v>
          </cell>
          <cell r="H339">
            <v>23.661999999999995</v>
          </cell>
          <cell r="I339">
            <v>37102</v>
          </cell>
          <cell r="J339">
            <v>37103</v>
          </cell>
          <cell r="K339">
            <v>37104</v>
          </cell>
          <cell r="L339">
            <v>37105</v>
          </cell>
          <cell r="M339">
            <v>37106</v>
          </cell>
        </row>
        <row r="340">
          <cell r="C340">
            <v>37102</v>
          </cell>
          <cell r="D340">
            <v>23.28</v>
          </cell>
          <cell r="E340">
            <v>23.2</v>
          </cell>
          <cell r="F340">
            <v>23.240000000000002</v>
          </cell>
          <cell r="G340">
            <v>23.676666666666666</v>
          </cell>
          <cell r="H340">
            <v>23.847999999999999</v>
          </cell>
          <cell r="I340">
            <v>37103</v>
          </cell>
          <cell r="J340">
            <v>37104</v>
          </cell>
          <cell r="K340">
            <v>37105</v>
          </cell>
          <cell r="L340">
            <v>37106</v>
          </cell>
          <cell r="M340">
            <v>37109</v>
          </cell>
        </row>
        <row r="341">
          <cell r="C341">
            <v>37103</v>
          </cell>
          <cell r="D341">
            <v>22.99</v>
          </cell>
          <cell r="E341">
            <v>22.91</v>
          </cell>
          <cell r="F341">
            <v>22.95</v>
          </cell>
          <cell r="G341">
            <v>24.040000000000003</v>
          </cell>
          <cell r="H341">
            <v>24.136000000000003</v>
          </cell>
          <cell r="I341">
            <v>37104</v>
          </cell>
          <cell r="J341">
            <v>37105</v>
          </cell>
          <cell r="K341">
            <v>37106</v>
          </cell>
          <cell r="L341">
            <v>37109</v>
          </cell>
          <cell r="M341">
            <v>37110</v>
          </cell>
        </row>
        <row r="342">
          <cell r="C342">
            <v>37104</v>
          </cell>
          <cell r="D342">
            <v>23.55</v>
          </cell>
          <cell r="E342">
            <v>23.47</v>
          </cell>
          <cell r="F342">
            <v>23.509999999999998</v>
          </cell>
          <cell r="G342">
            <v>24.26</v>
          </cell>
          <cell r="H342">
            <v>24.204000000000001</v>
          </cell>
          <cell r="I342">
            <v>37105</v>
          </cell>
          <cell r="J342">
            <v>37106</v>
          </cell>
          <cell r="K342">
            <v>37109</v>
          </cell>
          <cell r="L342">
            <v>37110</v>
          </cell>
          <cell r="M342">
            <v>37111</v>
          </cell>
        </row>
        <row r="343">
          <cell r="C343">
            <v>37105</v>
          </cell>
          <cell r="D343">
            <v>24.62</v>
          </cell>
          <cell r="E343">
            <v>24.52</v>
          </cell>
          <cell r="F343">
            <v>24.57</v>
          </cell>
          <cell r="G343">
            <v>24.2</v>
          </cell>
          <cell r="H343">
            <v>24.094999999999999</v>
          </cell>
          <cell r="I343">
            <v>37106</v>
          </cell>
          <cell r="J343">
            <v>37109</v>
          </cell>
          <cell r="K343">
            <v>37110</v>
          </cell>
          <cell r="L343">
            <v>37111</v>
          </cell>
          <cell r="M343">
            <v>37112</v>
          </cell>
        </row>
        <row r="344">
          <cell r="C344">
            <v>37106</v>
          </cell>
          <cell r="D344">
            <v>24.08</v>
          </cell>
          <cell r="E344">
            <v>24</v>
          </cell>
          <cell r="F344">
            <v>24.04</v>
          </cell>
          <cell r="G344">
            <v>24.136666666666667</v>
          </cell>
          <cell r="H344">
            <v>24.186</v>
          </cell>
          <cell r="I344">
            <v>37109</v>
          </cell>
          <cell r="J344">
            <v>37110</v>
          </cell>
          <cell r="K344">
            <v>37111</v>
          </cell>
          <cell r="L344">
            <v>37112</v>
          </cell>
          <cell r="M344">
            <v>37113</v>
          </cell>
        </row>
        <row r="345">
          <cell r="C345">
            <v>37109</v>
          </cell>
          <cell r="D345">
            <v>24.21</v>
          </cell>
          <cell r="E345">
            <v>24.13</v>
          </cell>
          <cell r="F345">
            <v>24.17</v>
          </cell>
          <cell r="G345">
            <v>24.088333333333335</v>
          </cell>
          <cell r="H345">
            <v>24.233999999999998</v>
          </cell>
          <cell r="I345">
            <v>37110</v>
          </cell>
          <cell r="J345">
            <v>37111</v>
          </cell>
          <cell r="K345">
            <v>37112</v>
          </cell>
          <cell r="L345">
            <v>37113</v>
          </cell>
          <cell r="M345">
            <v>37116</v>
          </cell>
        </row>
        <row r="346">
          <cell r="C346">
            <v>37110</v>
          </cell>
          <cell r="D346">
            <v>24.42</v>
          </cell>
          <cell r="E346">
            <v>24.36</v>
          </cell>
          <cell r="F346">
            <v>24.39</v>
          </cell>
          <cell r="G346">
            <v>24.123333333333335</v>
          </cell>
          <cell r="H346">
            <v>24.274999999999999</v>
          </cell>
          <cell r="I346">
            <v>37111</v>
          </cell>
          <cell r="J346">
            <v>37112</v>
          </cell>
          <cell r="K346">
            <v>37113</v>
          </cell>
          <cell r="L346">
            <v>37116</v>
          </cell>
          <cell r="M346">
            <v>37117</v>
          </cell>
        </row>
        <row r="347">
          <cell r="C347">
            <v>37111</v>
          </cell>
          <cell r="D347">
            <v>23.89</v>
          </cell>
          <cell r="E347">
            <v>23.81</v>
          </cell>
          <cell r="F347">
            <v>23.85</v>
          </cell>
          <cell r="G347">
            <v>24.31</v>
          </cell>
          <cell r="H347">
            <v>24.314</v>
          </cell>
          <cell r="I347">
            <v>37112</v>
          </cell>
          <cell r="J347">
            <v>37113</v>
          </cell>
          <cell r="K347">
            <v>37116</v>
          </cell>
          <cell r="L347">
            <v>37117</v>
          </cell>
          <cell r="M347">
            <v>37118</v>
          </cell>
        </row>
        <row r="348">
          <cell r="C348">
            <v>37112</v>
          </cell>
          <cell r="D348">
            <v>24.07</v>
          </cell>
          <cell r="E348">
            <v>23.98</v>
          </cell>
          <cell r="F348">
            <v>24.024999999999999</v>
          </cell>
          <cell r="G348">
            <v>24.5</v>
          </cell>
          <cell r="H348">
            <v>24.279000000000003</v>
          </cell>
          <cell r="I348">
            <v>37113</v>
          </cell>
          <cell r="J348">
            <v>37116</v>
          </cell>
          <cell r="K348">
            <v>37117</v>
          </cell>
          <cell r="L348">
            <v>37118</v>
          </cell>
          <cell r="M348">
            <v>37119</v>
          </cell>
        </row>
        <row r="349">
          <cell r="C349">
            <v>37113</v>
          </cell>
          <cell r="D349">
            <v>24.54</v>
          </cell>
          <cell r="E349">
            <v>24.45</v>
          </cell>
          <cell r="F349">
            <v>24.494999999999997</v>
          </cell>
          <cell r="G349">
            <v>24.349999999999998</v>
          </cell>
          <cell r="H349">
            <v>23.985000000000003</v>
          </cell>
          <cell r="I349">
            <v>37116</v>
          </cell>
          <cell r="J349">
            <v>37117</v>
          </cell>
          <cell r="K349">
            <v>37118</v>
          </cell>
          <cell r="L349">
            <v>37119</v>
          </cell>
          <cell r="M349">
            <v>37120</v>
          </cell>
        </row>
        <row r="350">
          <cell r="C350">
            <v>37116</v>
          </cell>
          <cell r="D350">
            <v>24.46</v>
          </cell>
          <cell r="E350">
            <v>24.36</v>
          </cell>
          <cell r="F350">
            <v>24.41</v>
          </cell>
          <cell r="G350">
            <v>24.163333333333338</v>
          </cell>
          <cell r="H350">
            <v>23.868000000000002</v>
          </cell>
          <cell r="I350">
            <v>37117</v>
          </cell>
          <cell r="J350">
            <v>37118</v>
          </cell>
          <cell r="K350">
            <v>37119</v>
          </cell>
          <cell r="L350">
            <v>37120</v>
          </cell>
          <cell r="M350">
            <v>37123</v>
          </cell>
        </row>
        <row r="351">
          <cell r="C351">
            <v>37117</v>
          </cell>
          <cell r="D351">
            <v>24.65</v>
          </cell>
          <cell r="E351">
            <v>24.54</v>
          </cell>
          <cell r="F351">
            <v>24.594999999999999</v>
          </cell>
          <cell r="G351">
            <v>23.64</v>
          </cell>
          <cell r="H351">
            <v>23.837</v>
          </cell>
          <cell r="I351">
            <v>37118</v>
          </cell>
          <cell r="J351">
            <v>37119</v>
          </cell>
          <cell r="K351">
            <v>37120</v>
          </cell>
          <cell r="L351">
            <v>37123</v>
          </cell>
          <cell r="M351">
            <v>37124</v>
          </cell>
        </row>
        <row r="352">
          <cell r="C352">
            <v>37118</v>
          </cell>
          <cell r="D352">
            <v>24</v>
          </cell>
          <cell r="E352">
            <v>24.09</v>
          </cell>
          <cell r="F352">
            <v>24.045000000000002</v>
          </cell>
          <cell r="G352">
            <v>23.566666666666666</v>
          </cell>
          <cell r="H352">
            <v>23.884999999999998</v>
          </cell>
          <cell r="I352">
            <v>37119</v>
          </cell>
          <cell r="J352">
            <v>37120</v>
          </cell>
          <cell r="K352">
            <v>37123</v>
          </cell>
          <cell r="L352">
            <v>37124</v>
          </cell>
          <cell r="M352">
            <v>37125</v>
          </cell>
        </row>
        <row r="353">
          <cell r="C353">
            <v>37119</v>
          </cell>
          <cell r="D353">
            <v>23.89</v>
          </cell>
          <cell r="E353">
            <v>23.81</v>
          </cell>
          <cell r="F353">
            <v>23.85</v>
          </cell>
          <cell r="G353">
            <v>23.763333333333332</v>
          </cell>
          <cell r="H353">
            <v>24.094999999999999</v>
          </cell>
          <cell r="I353">
            <v>37120</v>
          </cell>
          <cell r="J353">
            <v>37123</v>
          </cell>
          <cell r="K353">
            <v>37124</v>
          </cell>
          <cell r="L353">
            <v>37125</v>
          </cell>
          <cell r="M353">
            <v>37126</v>
          </cell>
        </row>
        <row r="354">
          <cell r="C354">
            <v>37120</v>
          </cell>
          <cell r="D354">
            <v>23.07</v>
          </cell>
          <cell r="E354">
            <v>22.98</v>
          </cell>
          <cell r="F354">
            <v>23.024999999999999</v>
          </cell>
          <cell r="G354">
            <v>24.183333333333334</v>
          </cell>
          <cell r="H354">
            <v>24.523999999999997</v>
          </cell>
          <cell r="I354">
            <v>37123</v>
          </cell>
          <cell r="J354">
            <v>37124</v>
          </cell>
          <cell r="K354">
            <v>37125</v>
          </cell>
          <cell r="L354">
            <v>37126</v>
          </cell>
          <cell r="M354">
            <v>37127</v>
          </cell>
        </row>
        <row r="355">
          <cell r="C355">
            <v>37123</v>
          </cell>
          <cell r="D355">
            <v>23.86</v>
          </cell>
          <cell r="E355">
            <v>23.79</v>
          </cell>
          <cell r="F355">
            <v>23.824999999999999</v>
          </cell>
          <cell r="G355">
            <v>24.541666666666668</v>
          </cell>
          <cell r="H355">
            <v>24.755000000000003</v>
          </cell>
          <cell r="I355">
            <v>37124</v>
          </cell>
          <cell r="J355">
            <v>37125</v>
          </cell>
          <cell r="K355">
            <v>37126</v>
          </cell>
          <cell r="L355">
            <v>37127</v>
          </cell>
          <cell r="M355">
            <v>37130</v>
          </cell>
        </row>
        <row r="356">
          <cell r="C356">
            <v>37124</v>
          </cell>
          <cell r="D356">
            <v>24.48</v>
          </cell>
          <cell r="E356">
            <v>24.4</v>
          </cell>
          <cell r="F356">
            <v>24.439999999999998</v>
          </cell>
          <cell r="G356">
            <v>24.785</v>
          </cell>
          <cell r="H356">
            <v>25.011000000000003</v>
          </cell>
          <cell r="I356">
            <v>37125</v>
          </cell>
          <cell r="J356">
            <v>37126</v>
          </cell>
          <cell r="K356">
            <v>37127</v>
          </cell>
          <cell r="L356">
            <v>37130</v>
          </cell>
          <cell r="M356">
            <v>37131</v>
          </cell>
        </row>
        <row r="357">
          <cell r="C357">
            <v>37125</v>
          </cell>
          <cell r="D357">
            <v>24.34</v>
          </cell>
          <cell r="E357">
            <v>24.23</v>
          </cell>
          <cell r="F357">
            <v>24.285</v>
          </cell>
          <cell r="G357">
            <v>25.016666666666666</v>
          </cell>
          <cell r="H357">
            <v>25.285</v>
          </cell>
          <cell r="I357">
            <v>37126</v>
          </cell>
          <cell r="J357">
            <v>37127</v>
          </cell>
          <cell r="K357">
            <v>37130</v>
          </cell>
          <cell r="L357">
            <v>37131</v>
          </cell>
          <cell r="M357">
            <v>37132</v>
          </cell>
        </row>
        <row r="358">
          <cell r="C358">
            <v>37126</v>
          </cell>
          <cell r="D358">
            <v>24.95</v>
          </cell>
          <cell r="E358">
            <v>24.85</v>
          </cell>
          <cell r="F358">
            <v>24.9</v>
          </cell>
          <cell r="G358">
            <v>25.290000000000003</v>
          </cell>
          <cell r="H358">
            <v>25.416000000000004</v>
          </cell>
          <cell r="I358">
            <v>37127</v>
          </cell>
          <cell r="J358">
            <v>37130</v>
          </cell>
          <cell r="K358">
            <v>37131</v>
          </cell>
          <cell r="L358">
            <v>37132</v>
          </cell>
          <cell r="M358">
            <v>37133</v>
          </cell>
        </row>
        <row r="359">
          <cell r="C359">
            <v>37127</v>
          </cell>
          <cell r="D359">
            <v>25.21</v>
          </cell>
          <cell r="E359">
            <v>25.13</v>
          </cell>
          <cell r="F359">
            <v>25.17</v>
          </cell>
          <cell r="G359">
            <v>25.451666666666668</v>
          </cell>
          <cell r="H359">
            <v>25.588999999999999</v>
          </cell>
          <cell r="I359">
            <v>37130</v>
          </cell>
          <cell r="J359">
            <v>37131</v>
          </cell>
          <cell r="K359">
            <v>37132</v>
          </cell>
          <cell r="L359">
            <v>37133</v>
          </cell>
          <cell r="M359">
            <v>37134</v>
          </cell>
        </row>
        <row r="360">
          <cell r="C360">
            <v>37130</v>
          </cell>
          <cell r="D360">
            <v>25.02</v>
          </cell>
          <cell r="E360">
            <v>24.94</v>
          </cell>
          <cell r="F360">
            <v>24.98</v>
          </cell>
          <cell r="G360">
            <v>25.643333333333334</v>
          </cell>
          <cell r="H360">
            <v>25.722000000000001</v>
          </cell>
          <cell r="I360">
            <v>37131</v>
          </cell>
          <cell r="J360">
            <v>37132</v>
          </cell>
          <cell r="K360">
            <v>37133</v>
          </cell>
          <cell r="L360">
            <v>37134</v>
          </cell>
          <cell r="M360">
            <v>37137</v>
          </cell>
        </row>
        <row r="361">
          <cell r="C361">
            <v>37131</v>
          </cell>
          <cell r="D361">
            <v>25.76</v>
          </cell>
          <cell r="E361">
            <v>25.68</v>
          </cell>
          <cell r="F361">
            <v>25.72</v>
          </cell>
          <cell r="G361">
            <v>25.748333333333335</v>
          </cell>
          <cell r="H361">
            <v>25.644000000000005</v>
          </cell>
          <cell r="I361">
            <v>37132</v>
          </cell>
          <cell r="J361">
            <v>37133</v>
          </cell>
          <cell r="K361">
            <v>37134</v>
          </cell>
          <cell r="L361">
            <v>37137</v>
          </cell>
          <cell r="M361">
            <v>37138</v>
          </cell>
        </row>
        <row r="362">
          <cell r="C362">
            <v>37132</v>
          </cell>
          <cell r="D362">
            <v>25.69</v>
          </cell>
          <cell r="E362">
            <v>25.62</v>
          </cell>
          <cell r="F362">
            <v>25.655000000000001</v>
          </cell>
          <cell r="G362">
            <v>25.745000000000005</v>
          </cell>
          <cell r="H362">
            <v>25.621000000000002</v>
          </cell>
          <cell r="I362">
            <v>37133</v>
          </cell>
          <cell r="J362">
            <v>37134</v>
          </cell>
          <cell r="K362">
            <v>37137</v>
          </cell>
          <cell r="L362">
            <v>37138</v>
          </cell>
          <cell r="M362">
            <v>37139</v>
          </cell>
        </row>
        <row r="363">
          <cell r="C363">
            <v>37133</v>
          </cell>
          <cell r="D363">
            <v>25.61</v>
          </cell>
          <cell r="E363">
            <v>25.5</v>
          </cell>
          <cell r="F363">
            <v>25.555</v>
          </cell>
          <cell r="G363">
            <v>25.67</v>
          </cell>
          <cell r="H363">
            <v>25.723000000000003</v>
          </cell>
          <cell r="I363">
            <v>37134</v>
          </cell>
          <cell r="J363">
            <v>37137</v>
          </cell>
          <cell r="K363">
            <v>37138</v>
          </cell>
          <cell r="L363">
            <v>37139</v>
          </cell>
          <cell r="M363">
            <v>37140</v>
          </cell>
        </row>
        <row r="364">
          <cell r="C364">
            <v>37134</v>
          </cell>
          <cell r="D364">
            <v>26.07</v>
          </cell>
          <cell r="E364">
            <v>26</v>
          </cell>
          <cell r="F364">
            <v>26.035</v>
          </cell>
          <cell r="G364">
            <v>25.504999999999999</v>
          </cell>
          <cell r="H364">
            <v>25.893999999999998</v>
          </cell>
          <cell r="I364">
            <v>37137</v>
          </cell>
          <cell r="J364">
            <v>37138</v>
          </cell>
          <cell r="K364">
            <v>37139</v>
          </cell>
          <cell r="L364">
            <v>37140</v>
          </cell>
          <cell r="M364">
            <v>37141</v>
          </cell>
        </row>
        <row r="365">
          <cell r="C365">
            <v>37137</v>
          </cell>
          <cell r="D365">
            <v>25.69</v>
          </cell>
          <cell r="E365">
            <v>25.6</v>
          </cell>
          <cell r="F365">
            <v>25.645000000000003</v>
          </cell>
          <cell r="G365">
            <v>25.645</v>
          </cell>
          <cell r="H365">
            <v>26.036000000000001</v>
          </cell>
          <cell r="I365">
            <v>37138</v>
          </cell>
          <cell r="J365">
            <v>37139</v>
          </cell>
          <cell r="K365">
            <v>37140</v>
          </cell>
          <cell r="L365">
            <v>37141</v>
          </cell>
          <cell r="M365">
            <v>37144</v>
          </cell>
        </row>
        <row r="366">
          <cell r="C366">
            <v>37138</v>
          </cell>
          <cell r="D366">
            <v>25.37</v>
          </cell>
          <cell r="E366">
            <v>25.29</v>
          </cell>
          <cell r="F366">
            <v>25.33</v>
          </cell>
          <cell r="G366">
            <v>26.165000000000003</v>
          </cell>
          <cell r="H366">
            <v>26.488999999999997</v>
          </cell>
          <cell r="I366">
            <v>37139</v>
          </cell>
          <cell r="J366">
            <v>37140</v>
          </cell>
          <cell r="K366">
            <v>37141</v>
          </cell>
          <cell r="L366">
            <v>37144</v>
          </cell>
          <cell r="M366">
            <v>37145</v>
          </cell>
        </row>
        <row r="367">
          <cell r="C367">
            <v>37139</v>
          </cell>
          <cell r="D367">
            <v>25.58</v>
          </cell>
          <cell r="E367">
            <v>25.5</v>
          </cell>
          <cell r="F367">
            <v>25.54</v>
          </cell>
          <cell r="G367">
            <v>26.436666666666667</v>
          </cell>
          <cell r="H367">
            <v>26.720999999999997</v>
          </cell>
          <cell r="I367">
            <v>37140</v>
          </cell>
          <cell r="J367">
            <v>37141</v>
          </cell>
          <cell r="K367">
            <v>37144</v>
          </cell>
          <cell r="L367">
            <v>37145</v>
          </cell>
          <cell r="M367">
            <v>37146</v>
          </cell>
        </row>
        <row r="368">
          <cell r="C368">
            <v>37140</v>
          </cell>
          <cell r="D368">
            <v>26.11</v>
          </cell>
          <cell r="E368">
            <v>26.02</v>
          </cell>
          <cell r="F368">
            <v>26.064999999999998</v>
          </cell>
          <cell r="G368">
            <v>26.946666666666669</v>
          </cell>
          <cell r="H368">
            <v>26.93</v>
          </cell>
          <cell r="I368">
            <v>37141</v>
          </cell>
          <cell r="J368">
            <v>37144</v>
          </cell>
          <cell r="K368">
            <v>37145</v>
          </cell>
          <cell r="L368">
            <v>37146</v>
          </cell>
          <cell r="M368">
            <v>37147</v>
          </cell>
        </row>
        <row r="369">
          <cell r="C369">
            <v>37141</v>
          </cell>
          <cell r="D369">
            <v>26.85</v>
          </cell>
          <cell r="E369">
            <v>26.93</v>
          </cell>
          <cell r="F369">
            <v>26.89</v>
          </cell>
          <cell r="G369">
            <v>26.883333333333329</v>
          </cell>
          <cell r="H369">
            <v>27.216999999999995</v>
          </cell>
          <cell r="I369">
            <v>37144</v>
          </cell>
          <cell r="J369">
            <v>37145</v>
          </cell>
          <cell r="K369">
            <v>37146</v>
          </cell>
          <cell r="L369">
            <v>37147</v>
          </cell>
          <cell r="M369">
            <v>37148</v>
          </cell>
        </row>
        <row r="370">
          <cell r="C370">
            <v>37144</v>
          </cell>
          <cell r="D370">
            <v>26.4</v>
          </cell>
          <cell r="E370">
            <v>26.31</v>
          </cell>
          <cell r="F370">
            <v>26.354999999999997</v>
          </cell>
          <cell r="G370">
            <v>27.135000000000002</v>
          </cell>
          <cell r="H370">
            <v>27.362000000000002</v>
          </cell>
          <cell r="I370">
            <v>37145</v>
          </cell>
          <cell r="J370">
            <v>37146</v>
          </cell>
          <cell r="K370">
            <v>37147</v>
          </cell>
          <cell r="L370">
            <v>37148</v>
          </cell>
          <cell r="M370">
            <v>37151</v>
          </cell>
        </row>
        <row r="371">
          <cell r="C371">
            <v>37145</v>
          </cell>
          <cell r="D371">
            <v>27.64</v>
          </cell>
          <cell r="E371">
            <v>27.55</v>
          </cell>
          <cell r="F371">
            <v>27.594999999999999</v>
          </cell>
          <cell r="G371">
            <v>27.378333333333334</v>
          </cell>
          <cell r="H371">
            <v>27.036999999999999</v>
          </cell>
          <cell r="I371">
            <v>37146</v>
          </cell>
          <cell r="J371">
            <v>37147</v>
          </cell>
          <cell r="K371">
            <v>37148</v>
          </cell>
          <cell r="L371">
            <v>37151</v>
          </cell>
          <cell r="M371">
            <v>37152</v>
          </cell>
        </row>
        <row r="372">
          <cell r="C372">
            <v>37146</v>
          </cell>
          <cell r="D372">
            <v>26.74</v>
          </cell>
          <cell r="E372">
            <v>26.66</v>
          </cell>
          <cell r="F372">
            <v>26.7</v>
          </cell>
          <cell r="G372">
            <v>27.504999999999999</v>
          </cell>
          <cell r="H372">
            <v>26.652999999999999</v>
          </cell>
          <cell r="I372">
            <v>37147</v>
          </cell>
          <cell r="J372">
            <v>37148</v>
          </cell>
          <cell r="K372">
            <v>37151</v>
          </cell>
          <cell r="L372">
            <v>37152</v>
          </cell>
          <cell r="M372">
            <v>37153</v>
          </cell>
        </row>
        <row r="373">
          <cell r="C373">
            <v>37147</v>
          </cell>
          <cell r="D373">
            <v>27.15</v>
          </cell>
          <cell r="E373">
            <v>27.07</v>
          </cell>
          <cell r="F373">
            <v>27.11</v>
          </cell>
          <cell r="G373">
            <v>27.125</v>
          </cell>
          <cell r="H373">
            <v>26.102999999999998</v>
          </cell>
          <cell r="I373">
            <v>37148</v>
          </cell>
          <cell r="J373">
            <v>37151</v>
          </cell>
          <cell r="K373">
            <v>37152</v>
          </cell>
          <cell r="L373">
            <v>37153</v>
          </cell>
          <cell r="M373">
            <v>37154</v>
          </cell>
        </row>
        <row r="374">
          <cell r="C374">
            <v>37148</v>
          </cell>
          <cell r="D374">
            <v>28.36</v>
          </cell>
          <cell r="E374">
            <v>28.29</v>
          </cell>
          <cell r="F374">
            <v>28.324999999999999</v>
          </cell>
          <cell r="G374">
            <v>25.943333333333332</v>
          </cell>
          <cell r="H374">
            <v>25.202999999999999</v>
          </cell>
          <cell r="I374">
            <v>37151</v>
          </cell>
          <cell r="J374">
            <v>37152</v>
          </cell>
          <cell r="K374">
            <v>37153</v>
          </cell>
          <cell r="L374">
            <v>37154</v>
          </cell>
          <cell r="M374">
            <v>37155</v>
          </cell>
        </row>
        <row r="375">
          <cell r="C375">
            <v>37151</v>
          </cell>
          <cell r="D375">
            <v>27.13</v>
          </cell>
          <cell r="E375">
            <v>27.03</v>
          </cell>
          <cell r="F375">
            <v>27.08</v>
          </cell>
          <cell r="G375">
            <v>25.036666666666665</v>
          </cell>
          <cell r="H375">
            <v>23.827999999999999</v>
          </cell>
          <cell r="I375">
            <v>37152</v>
          </cell>
          <cell r="J375">
            <v>37153</v>
          </cell>
          <cell r="K375">
            <v>37154</v>
          </cell>
          <cell r="L375">
            <v>37155</v>
          </cell>
          <cell r="M375">
            <v>37158</v>
          </cell>
        </row>
        <row r="376">
          <cell r="C376">
            <v>37152</v>
          </cell>
          <cell r="D376">
            <v>26.02</v>
          </cell>
          <cell r="E376">
            <v>25.92</v>
          </cell>
          <cell r="F376">
            <v>25.97</v>
          </cell>
          <cell r="G376">
            <v>24.321666666666669</v>
          </cell>
          <cell r="H376">
            <v>22.72</v>
          </cell>
          <cell r="I376">
            <v>37153</v>
          </cell>
          <cell r="J376">
            <v>37154</v>
          </cell>
          <cell r="K376">
            <v>37155</v>
          </cell>
          <cell r="L376">
            <v>37158</v>
          </cell>
          <cell r="M376">
            <v>37159</v>
          </cell>
        </row>
        <row r="377">
          <cell r="C377">
            <v>37153</v>
          </cell>
          <cell r="D377">
            <v>24.83</v>
          </cell>
          <cell r="E377">
            <v>24.73</v>
          </cell>
          <cell r="F377">
            <v>24.78</v>
          </cell>
          <cell r="G377">
            <v>22.796666666666667</v>
          </cell>
          <cell r="H377">
            <v>21.994</v>
          </cell>
          <cell r="I377">
            <v>37154</v>
          </cell>
          <cell r="J377">
            <v>37155</v>
          </cell>
          <cell r="K377">
            <v>37158</v>
          </cell>
          <cell r="L377">
            <v>37159</v>
          </cell>
          <cell r="M377">
            <v>37160</v>
          </cell>
        </row>
        <row r="378">
          <cell r="C378">
            <v>37154</v>
          </cell>
          <cell r="D378">
            <v>24.41</v>
          </cell>
          <cell r="E378">
            <v>24.31</v>
          </cell>
          <cell r="F378">
            <v>24.36</v>
          </cell>
          <cell r="G378">
            <v>21.486666666666668</v>
          </cell>
          <cell r="H378">
            <v>21.321000000000005</v>
          </cell>
          <cell r="I378">
            <v>37155</v>
          </cell>
          <cell r="J378">
            <v>37158</v>
          </cell>
          <cell r="K378">
            <v>37159</v>
          </cell>
          <cell r="L378">
            <v>37160</v>
          </cell>
          <cell r="M378">
            <v>37161</v>
          </cell>
        </row>
        <row r="379">
          <cell r="C379">
            <v>37155</v>
          </cell>
          <cell r="D379">
            <v>23.87</v>
          </cell>
          <cell r="E379">
            <v>23.78</v>
          </cell>
          <cell r="F379">
            <v>23.825000000000003</v>
          </cell>
          <cell r="G379">
            <v>20.594999999999999</v>
          </cell>
          <cell r="H379">
            <v>20.859000000000002</v>
          </cell>
          <cell r="I379">
            <v>37158</v>
          </cell>
          <cell r="J379">
            <v>37159</v>
          </cell>
          <cell r="K379">
            <v>37160</v>
          </cell>
          <cell r="L379">
            <v>37161</v>
          </cell>
          <cell r="M379">
            <v>37162</v>
          </cell>
        </row>
        <row r="380">
          <cell r="C380">
            <v>37158</v>
          </cell>
          <cell r="D380">
            <v>20.25</v>
          </cell>
          <cell r="E380">
            <v>20.16</v>
          </cell>
          <cell r="F380">
            <v>20.204999999999998</v>
          </cell>
          <cell r="G380">
            <v>20.858333333333334</v>
          </cell>
          <cell r="H380">
            <v>20.937999999999999</v>
          </cell>
          <cell r="I380">
            <v>37159</v>
          </cell>
          <cell r="J380">
            <v>37160</v>
          </cell>
          <cell r="K380">
            <v>37161</v>
          </cell>
          <cell r="L380">
            <v>37162</v>
          </cell>
          <cell r="M380">
            <v>37165</v>
          </cell>
        </row>
        <row r="381">
          <cell r="C381">
            <v>37159</v>
          </cell>
          <cell r="D381">
            <v>20.48</v>
          </cell>
          <cell r="E381">
            <v>20.38</v>
          </cell>
          <cell r="F381">
            <v>20.43</v>
          </cell>
          <cell r="G381">
            <v>21.22</v>
          </cell>
          <cell r="H381">
            <v>20.937999999999999</v>
          </cell>
          <cell r="I381">
            <v>37160</v>
          </cell>
          <cell r="J381">
            <v>37161</v>
          </cell>
          <cell r="K381">
            <v>37162</v>
          </cell>
          <cell r="L381">
            <v>37165</v>
          </cell>
          <cell r="M381">
            <v>37166</v>
          </cell>
        </row>
        <row r="382">
          <cell r="C382">
            <v>37160</v>
          </cell>
          <cell r="D382">
            <v>21.2</v>
          </cell>
          <cell r="E382">
            <v>21.1</v>
          </cell>
          <cell r="F382">
            <v>21.15</v>
          </cell>
          <cell r="G382">
            <v>21.036666666666669</v>
          </cell>
          <cell r="H382">
            <v>20.652000000000001</v>
          </cell>
          <cell r="I382">
            <v>37161</v>
          </cell>
          <cell r="J382">
            <v>37162</v>
          </cell>
          <cell r="K382">
            <v>37165</v>
          </cell>
          <cell r="L382">
            <v>37166</v>
          </cell>
          <cell r="M382">
            <v>37167</v>
          </cell>
        </row>
        <row r="383">
          <cell r="C383">
            <v>37161</v>
          </cell>
          <cell r="D383">
            <v>21.05</v>
          </cell>
          <cell r="E383">
            <v>20.94</v>
          </cell>
          <cell r="F383">
            <v>20.995000000000001</v>
          </cell>
          <cell r="G383">
            <v>20.848333333333333</v>
          </cell>
          <cell r="H383">
            <v>20.518000000000001</v>
          </cell>
          <cell r="I383">
            <v>37162</v>
          </cell>
          <cell r="J383">
            <v>37165</v>
          </cell>
          <cell r="K383">
            <v>37166</v>
          </cell>
          <cell r="L383">
            <v>37167</v>
          </cell>
          <cell r="M383">
            <v>37168</v>
          </cell>
        </row>
        <row r="384">
          <cell r="C384">
            <v>37162</v>
          </cell>
          <cell r="D384">
            <v>21.56</v>
          </cell>
          <cell r="E384">
            <v>21.47</v>
          </cell>
          <cell r="F384">
            <v>21.515000000000001</v>
          </cell>
          <cell r="G384">
            <v>20.25</v>
          </cell>
          <cell r="H384">
            <v>20.143000000000001</v>
          </cell>
          <cell r="I384">
            <v>37165</v>
          </cell>
          <cell r="J384">
            <v>37166</v>
          </cell>
          <cell r="K384">
            <v>37167</v>
          </cell>
          <cell r="L384">
            <v>37168</v>
          </cell>
          <cell r="M384">
            <v>37169</v>
          </cell>
        </row>
        <row r="385">
          <cell r="C385">
            <v>37165</v>
          </cell>
          <cell r="D385">
            <v>20.64</v>
          </cell>
          <cell r="E385">
            <v>20.56</v>
          </cell>
          <cell r="F385">
            <v>20.6</v>
          </cell>
          <cell r="G385">
            <v>20.158333333333331</v>
          </cell>
          <cell r="H385">
            <v>19.927999999999997</v>
          </cell>
          <cell r="I385">
            <v>37166</v>
          </cell>
          <cell r="J385">
            <v>37167</v>
          </cell>
          <cell r="K385">
            <v>37168</v>
          </cell>
          <cell r="L385">
            <v>37169</v>
          </cell>
          <cell r="M385">
            <v>37172</v>
          </cell>
        </row>
        <row r="386">
          <cell r="C386">
            <v>37166</v>
          </cell>
          <cell r="D386">
            <v>20.47</v>
          </cell>
          <cell r="E386">
            <v>20.39</v>
          </cell>
          <cell r="F386">
            <v>20.43</v>
          </cell>
          <cell r="G386">
            <v>19.895</v>
          </cell>
          <cell r="H386">
            <v>19.82</v>
          </cell>
          <cell r="I386">
            <v>37167</v>
          </cell>
          <cell r="J386">
            <v>37168</v>
          </cell>
          <cell r="K386">
            <v>37169</v>
          </cell>
          <cell r="L386">
            <v>37172</v>
          </cell>
          <cell r="M386">
            <v>37173</v>
          </cell>
        </row>
        <row r="387">
          <cell r="C387">
            <v>37167</v>
          </cell>
          <cell r="D387">
            <v>19.77</v>
          </cell>
          <cell r="E387">
            <v>19.670000000000002</v>
          </cell>
          <cell r="F387">
            <v>19.72</v>
          </cell>
          <cell r="G387">
            <v>19.830000000000002</v>
          </cell>
          <cell r="H387">
            <v>19.882999999999999</v>
          </cell>
          <cell r="I387">
            <v>37168</v>
          </cell>
          <cell r="J387">
            <v>37169</v>
          </cell>
          <cell r="K387">
            <v>37172</v>
          </cell>
          <cell r="L387">
            <v>37173</v>
          </cell>
          <cell r="M387">
            <v>37174</v>
          </cell>
        </row>
        <row r="388">
          <cell r="C388">
            <v>37168</v>
          </cell>
          <cell r="D388">
            <v>20.38</v>
          </cell>
          <cell r="E388">
            <v>20.27</v>
          </cell>
          <cell r="F388">
            <v>20.324999999999999</v>
          </cell>
          <cell r="G388">
            <v>19.684999999999999</v>
          </cell>
          <cell r="H388">
            <v>19.955000000000002</v>
          </cell>
          <cell r="I388">
            <v>37169</v>
          </cell>
          <cell r="J388">
            <v>37172</v>
          </cell>
          <cell r="K388">
            <v>37173</v>
          </cell>
          <cell r="L388">
            <v>37174</v>
          </cell>
          <cell r="M388">
            <v>37175</v>
          </cell>
        </row>
        <row r="389">
          <cell r="C389">
            <v>37169</v>
          </cell>
          <cell r="D389">
            <v>19.690000000000001</v>
          </cell>
          <cell r="E389">
            <v>19.59</v>
          </cell>
          <cell r="F389">
            <v>19.64</v>
          </cell>
          <cell r="G389">
            <v>19.816666666666666</v>
          </cell>
          <cell r="H389">
            <v>20.021999999999998</v>
          </cell>
          <cell r="I389">
            <v>37172</v>
          </cell>
          <cell r="J389">
            <v>37173</v>
          </cell>
          <cell r="K389">
            <v>37174</v>
          </cell>
          <cell r="L389">
            <v>37175</v>
          </cell>
          <cell r="M389">
            <v>37176</v>
          </cell>
        </row>
        <row r="390">
          <cell r="C390">
            <v>37172</v>
          </cell>
          <cell r="D390">
            <v>19.579999999999998</v>
          </cell>
          <cell r="E390">
            <v>19.47</v>
          </cell>
          <cell r="F390">
            <v>19.524999999999999</v>
          </cell>
          <cell r="G390">
            <v>20.203333333333333</v>
          </cell>
          <cell r="H390">
            <v>20.155000000000001</v>
          </cell>
          <cell r="I390">
            <v>37173</v>
          </cell>
          <cell r="J390">
            <v>37174</v>
          </cell>
          <cell r="K390">
            <v>37175</v>
          </cell>
          <cell r="L390">
            <v>37176</v>
          </cell>
          <cell r="M390">
            <v>37179</v>
          </cell>
        </row>
        <row r="391">
          <cell r="C391">
            <v>37173</v>
          </cell>
          <cell r="D391">
            <v>19.940000000000001</v>
          </cell>
          <cell r="E391">
            <v>19.84</v>
          </cell>
          <cell r="F391">
            <v>19.89</v>
          </cell>
          <cell r="G391">
            <v>20.231666666666666</v>
          </cell>
          <cell r="H391">
            <v>20.113</v>
          </cell>
          <cell r="I391">
            <v>37174</v>
          </cell>
          <cell r="J391">
            <v>37175</v>
          </cell>
          <cell r="K391">
            <v>37176</v>
          </cell>
          <cell r="L391">
            <v>37179</v>
          </cell>
          <cell r="M391">
            <v>37180</v>
          </cell>
        </row>
        <row r="392">
          <cell r="C392">
            <v>37174</v>
          </cell>
          <cell r="D392">
            <v>20.079999999999998</v>
          </cell>
          <cell r="E392">
            <v>19.989999999999998</v>
          </cell>
          <cell r="F392">
            <v>20.034999999999997</v>
          </cell>
          <cell r="G392">
            <v>20.283333333333335</v>
          </cell>
          <cell r="H392">
            <v>20.004000000000001</v>
          </cell>
          <cell r="I392">
            <v>37175</v>
          </cell>
          <cell r="J392">
            <v>37176</v>
          </cell>
          <cell r="K392">
            <v>37179</v>
          </cell>
          <cell r="L392">
            <v>37180</v>
          </cell>
          <cell r="M392">
            <v>37181</v>
          </cell>
        </row>
        <row r="393">
          <cell r="C393">
            <v>37175</v>
          </cell>
          <cell r="D393">
            <v>20.73</v>
          </cell>
          <cell r="E393">
            <v>20.64</v>
          </cell>
          <cell r="F393">
            <v>20.685000000000002</v>
          </cell>
          <cell r="G393">
            <v>19.948333333333334</v>
          </cell>
          <cell r="H393">
            <v>19.670999999999999</v>
          </cell>
          <cell r="I393">
            <v>37176</v>
          </cell>
          <cell r="J393">
            <v>37179</v>
          </cell>
          <cell r="K393">
            <v>37180</v>
          </cell>
          <cell r="L393">
            <v>37181</v>
          </cell>
          <cell r="M393">
            <v>37182</v>
          </cell>
        </row>
        <row r="394">
          <cell r="C394">
            <v>37176</v>
          </cell>
          <cell r="D394">
            <v>20.03</v>
          </cell>
          <cell r="E394">
            <v>19.920000000000002</v>
          </cell>
          <cell r="F394">
            <v>19.975000000000001</v>
          </cell>
          <cell r="G394">
            <v>19.786666666666665</v>
          </cell>
          <cell r="H394">
            <v>19.638999999999999</v>
          </cell>
          <cell r="I394">
            <v>37179</v>
          </cell>
          <cell r="J394">
            <v>37180</v>
          </cell>
          <cell r="K394">
            <v>37181</v>
          </cell>
          <cell r="L394">
            <v>37182</v>
          </cell>
          <cell r="M394">
            <v>37183</v>
          </cell>
        </row>
        <row r="395">
          <cell r="C395">
            <v>37179</v>
          </cell>
          <cell r="D395">
            <v>20.239999999999998</v>
          </cell>
          <cell r="E395">
            <v>20.14</v>
          </cell>
          <cell r="F395">
            <v>20.189999999999998</v>
          </cell>
          <cell r="G395">
            <v>19.396666666666665</v>
          </cell>
          <cell r="H395">
            <v>19.487000000000002</v>
          </cell>
          <cell r="I395">
            <v>37180</v>
          </cell>
          <cell r="J395">
            <v>37181</v>
          </cell>
          <cell r="K395">
            <v>37182</v>
          </cell>
          <cell r="L395">
            <v>37183</v>
          </cell>
          <cell r="M395">
            <v>37186</v>
          </cell>
        </row>
        <row r="396">
          <cell r="C396">
            <v>37180</v>
          </cell>
          <cell r="D396">
            <v>19.72</v>
          </cell>
          <cell r="E396">
            <v>19.64</v>
          </cell>
          <cell r="F396">
            <v>19.68</v>
          </cell>
          <cell r="G396">
            <v>19.441666666666666</v>
          </cell>
          <cell r="H396">
            <v>19.404999999999998</v>
          </cell>
          <cell r="I396">
            <v>37181</v>
          </cell>
          <cell r="J396">
            <v>37182</v>
          </cell>
          <cell r="K396">
            <v>37183</v>
          </cell>
          <cell r="L396">
            <v>37186</v>
          </cell>
          <cell r="M396">
            <v>37187</v>
          </cell>
        </row>
        <row r="397">
          <cell r="C397">
            <v>37181</v>
          </cell>
          <cell r="D397">
            <v>19.53</v>
          </cell>
          <cell r="E397">
            <v>19.45</v>
          </cell>
          <cell r="F397">
            <v>19.490000000000002</v>
          </cell>
          <cell r="G397">
            <v>19.421666666666667</v>
          </cell>
          <cell r="H397">
            <v>19.452999999999999</v>
          </cell>
          <cell r="I397">
            <v>37182</v>
          </cell>
          <cell r="J397">
            <v>37183</v>
          </cell>
          <cell r="K397">
            <v>37186</v>
          </cell>
          <cell r="L397">
            <v>37187</v>
          </cell>
          <cell r="M397">
            <v>37188</v>
          </cell>
        </row>
        <row r="398">
          <cell r="C398">
            <v>37182</v>
          </cell>
          <cell r="D398">
            <v>19.05</v>
          </cell>
          <cell r="E398">
            <v>18.989999999999998</v>
          </cell>
          <cell r="F398">
            <v>19.02</v>
          </cell>
          <cell r="G398">
            <v>19.504999999999999</v>
          </cell>
          <cell r="H398">
            <v>19.516000000000002</v>
          </cell>
          <cell r="I398">
            <v>37183</v>
          </cell>
          <cell r="J398">
            <v>37186</v>
          </cell>
          <cell r="K398">
            <v>37187</v>
          </cell>
          <cell r="L398">
            <v>37188</v>
          </cell>
          <cell r="M398">
            <v>37189</v>
          </cell>
        </row>
        <row r="399">
          <cell r="C399">
            <v>37183</v>
          </cell>
          <cell r="D399">
            <v>19.850000000000001</v>
          </cell>
          <cell r="E399">
            <v>19.78</v>
          </cell>
          <cell r="F399">
            <v>19.815000000000001</v>
          </cell>
          <cell r="G399">
            <v>19.47666666666667</v>
          </cell>
          <cell r="H399">
            <v>19.465000000000003</v>
          </cell>
          <cell r="I399">
            <v>37186</v>
          </cell>
          <cell r="J399">
            <v>37187</v>
          </cell>
          <cell r="K399">
            <v>37188</v>
          </cell>
          <cell r="L399">
            <v>37189</v>
          </cell>
          <cell r="M399">
            <v>37190</v>
          </cell>
        </row>
        <row r="400">
          <cell r="C400">
            <v>37186</v>
          </cell>
          <cell r="D400">
            <v>19.47</v>
          </cell>
          <cell r="E400">
            <v>19.39</v>
          </cell>
          <cell r="F400">
            <v>19.43</v>
          </cell>
          <cell r="G400">
            <v>19.445</v>
          </cell>
          <cell r="H400">
            <v>19.471000000000004</v>
          </cell>
          <cell r="I400">
            <v>37187</v>
          </cell>
          <cell r="J400">
            <v>37188</v>
          </cell>
          <cell r="K400">
            <v>37189</v>
          </cell>
          <cell r="L400">
            <v>37190</v>
          </cell>
          <cell r="M400">
            <v>37193</v>
          </cell>
        </row>
        <row r="401">
          <cell r="C401">
            <v>37187</v>
          </cell>
          <cell r="D401">
            <v>19.309999999999999</v>
          </cell>
          <cell r="E401">
            <v>19.23</v>
          </cell>
          <cell r="F401">
            <v>19.27</v>
          </cell>
          <cell r="G401">
            <v>19.541666666666668</v>
          </cell>
          <cell r="H401">
            <v>19.499000000000002</v>
          </cell>
          <cell r="I401">
            <v>37188</v>
          </cell>
          <cell r="J401">
            <v>37189</v>
          </cell>
          <cell r="K401">
            <v>37190</v>
          </cell>
          <cell r="L401">
            <v>37193</v>
          </cell>
          <cell r="M401">
            <v>37194</v>
          </cell>
        </row>
        <row r="402">
          <cell r="C402">
            <v>37188</v>
          </cell>
          <cell r="D402">
            <v>19.77</v>
          </cell>
          <cell r="E402">
            <v>19.690000000000001</v>
          </cell>
          <cell r="F402">
            <v>19.73</v>
          </cell>
          <cell r="G402">
            <v>19.451666666666668</v>
          </cell>
          <cell r="H402">
            <v>19.294</v>
          </cell>
          <cell r="I402">
            <v>37189</v>
          </cell>
          <cell r="J402">
            <v>37190</v>
          </cell>
          <cell r="K402">
            <v>37193</v>
          </cell>
          <cell r="L402">
            <v>37194</v>
          </cell>
          <cell r="M402">
            <v>37195</v>
          </cell>
        </row>
        <row r="403">
          <cell r="C403">
            <v>37189</v>
          </cell>
          <cell r="D403">
            <v>19.38</v>
          </cell>
          <cell r="E403">
            <v>19.29</v>
          </cell>
          <cell r="F403">
            <v>19.335000000000001</v>
          </cell>
          <cell r="G403">
            <v>19.47666666666667</v>
          </cell>
          <cell r="H403">
            <v>19.047000000000004</v>
          </cell>
          <cell r="I403">
            <v>37190</v>
          </cell>
          <cell r="J403">
            <v>37193</v>
          </cell>
          <cell r="K403">
            <v>37194</v>
          </cell>
          <cell r="L403">
            <v>37195</v>
          </cell>
          <cell r="M403">
            <v>37196</v>
          </cell>
        </row>
        <row r="404">
          <cell r="C404">
            <v>37190</v>
          </cell>
          <cell r="D404">
            <v>19.59</v>
          </cell>
          <cell r="E404">
            <v>19.53</v>
          </cell>
          <cell r="F404">
            <v>19.560000000000002</v>
          </cell>
          <cell r="G404">
            <v>19.191666666666666</v>
          </cell>
          <cell r="H404">
            <v>18.821000000000005</v>
          </cell>
          <cell r="I404">
            <v>37193</v>
          </cell>
          <cell r="J404">
            <v>37194</v>
          </cell>
          <cell r="K404">
            <v>37195</v>
          </cell>
          <cell r="L404">
            <v>37196</v>
          </cell>
          <cell r="M404">
            <v>37197</v>
          </cell>
        </row>
        <row r="405">
          <cell r="C405">
            <v>37193</v>
          </cell>
          <cell r="D405">
            <v>19.5</v>
          </cell>
          <cell r="E405">
            <v>19.420000000000002</v>
          </cell>
          <cell r="F405">
            <v>19.46</v>
          </cell>
          <cell r="G405">
            <v>18.738333333333333</v>
          </cell>
          <cell r="H405">
            <v>18.466999999999999</v>
          </cell>
          <cell r="I405">
            <v>37194</v>
          </cell>
          <cell r="J405">
            <v>37195</v>
          </cell>
          <cell r="K405">
            <v>37196</v>
          </cell>
          <cell r="L405">
            <v>37197</v>
          </cell>
          <cell r="M405">
            <v>37200</v>
          </cell>
        </row>
        <row r="406">
          <cell r="C406">
            <v>37194</v>
          </cell>
          <cell r="D406">
            <v>19.45</v>
          </cell>
          <cell r="E406">
            <v>19.37</v>
          </cell>
          <cell r="F406">
            <v>19.41</v>
          </cell>
          <cell r="G406">
            <v>18.411666666666665</v>
          </cell>
          <cell r="H406">
            <v>18.095999999999997</v>
          </cell>
          <cell r="I406">
            <v>37195</v>
          </cell>
          <cell r="J406">
            <v>37196</v>
          </cell>
          <cell r="K406">
            <v>37197</v>
          </cell>
          <cell r="L406">
            <v>37200</v>
          </cell>
          <cell r="M406">
            <v>37201</v>
          </cell>
        </row>
        <row r="407">
          <cell r="C407">
            <v>37195</v>
          </cell>
          <cell r="D407">
            <v>18.739999999999998</v>
          </cell>
          <cell r="E407">
            <v>18.670000000000002</v>
          </cell>
          <cell r="F407">
            <v>18.704999999999998</v>
          </cell>
          <cell r="G407">
            <v>18.073333333333334</v>
          </cell>
          <cell r="H407">
            <v>17.903000000000002</v>
          </cell>
          <cell r="I407">
            <v>37196</v>
          </cell>
          <cell r="J407">
            <v>37197</v>
          </cell>
          <cell r="K407">
            <v>37200</v>
          </cell>
          <cell r="L407">
            <v>37201</v>
          </cell>
          <cell r="M407">
            <v>37202</v>
          </cell>
        </row>
        <row r="408">
          <cell r="C408">
            <v>37196</v>
          </cell>
          <cell r="D408">
            <v>18.14</v>
          </cell>
          <cell r="E408">
            <v>18.059999999999999</v>
          </cell>
          <cell r="F408">
            <v>18.100000000000001</v>
          </cell>
          <cell r="G408">
            <v>17.891666666666666</v>
          </cell>
          <cell r="H408">
            <v>18.004999999999999</v>
          </cell>
          <cell r="I408">
            <v>37197</v>
          </cell>
          <cell r="J408">
            <v>37200</v>
          </cell>
          <cell r="K408">
            <v>37201</v>
          </cell>
          <cell r="L408">
            <v>37202</v>
          </cell>
          <cell r="M408">
            <v>37203</v>
          </cell>
        </row>
        <row r="409">
          <cell r="C409">
            <v>37197</v>
          </cell>
          <cell r="D409">
            <v>18.47</v>
          </cell>
          <cell r="E409">
            <v>18.39</v>
          </cell>
          <cell r="F409">
            <v>18.43</v>
          </cell>
          <cell r="G409">
            <v>17.661666666666665</v>
          </cell>
          <cell r="H409">
            <v>18.308</v>
          </cell>
          <cell r="I409">
            <v>37200</v>
          </cell>
          <cell r="J409">
            <v>37201</v>
          </cell>
          <cell r="K409">
            <v>37202</v>
          </cell>
          <cell r="L409">
            <v>37203</v>
          </cell>
          <cell r="M409">
            <v>37204</v>
          </cell>
        </row>
        <row r="410">
          <cell r="C410">
            <v>37200</v>
          </cell>
          <cell r="D410">
            <v>17.72</v>
          </cell>
          <cell r="E410">
            <v>17.66</v>
          </cell>
          <cell r="F410">
            <v>17.689999999999998</v>
          </cell>
          <cell r="G410">
            <v>17.968333333333334</v>
          </cell>
          <cell r="H410">
            <v>18.513999999999999</v>
          </cell>
          <cell r="I410">
            <v>37201</v>
          </cell>
          <cell r="J410">
            <v>37202</v>
          </cell>
          <cell r="K410">
            <v>37203</v>
          </cell>
          <cell r="L410">
            <v>37204</v>
          </cell>
          <cell r="M410">
            <v>37207</v>
          </cell>
        </row>
        <row r="411">
          <cell r="C411">
            <v>37201</v>
          </cell>
          <cell r="D411">
            <v>17.600000000000001</v>
          </cell>
          <cell r="E411">
            <v>17.510000000000002</v>
          </cell>
          <cell r="F411">
            <v>17.555</v>
          </cell>
          <cell r="G411">
            <v>18.765000000000001</v>
          </cell>
          <cell r="H411">
            <v>18.835000000000001</v>
          </cell>
          <cell r="I411">
            <v>37202</v>
          </cell>
          <cell r="J411">
            <v>37203</v>
          </cell>
          <cell r="K411">
            <v>37204</v>
          </cell>
          <cell r="L411">
            <v>37207</v>
          </cell>
          <cell r="M411">
            <v>37208</v>
          </cell>
        </row>
        <row r="412">
          <cell r="C412">
            <v>37202</v>
          </cell>
          <cell r="D412">
            <v>17.78</v>
          </cell>
          <cell r="E412">
            <v>17.7</v>
          </cell>
          <cell r="F412">
            <v>17.740000000000002</v>
          </cell>
          <cell r="G412">
            <v>19.091666666666665</v>
          </cell>
          <cell r="H412">
            <v>18.761000000000003</v>
          </cell>
          <cell r="I412">
            <v>37203</v>
          </cell>
          <cell r="J412">
            <v>37204</v>
          </cell>
          <cell r="K412">
            <v>37207</v>
          </cell>
          <cell r="L412">
            <v>37208</v>
          </cell>
          <cell r="M412">
            <v>37209</v>
          </cell>
        </row>
        <row r="413">
          <cell r="C413">
            <v>37203</v>
          </cell>
          <cell r="D413">
            <v>18.649999999999999</v>
          </cell>
          <cell r="E413">
            <v>18.57</v>
          </cell>
          <cell r="F413">
            <v>18.61</v>
          </cell>
          <cell r="G413">
            <v>19.275000000000002</v>
          </cell>
          <cell r="H413">
            <v>18.089000000000002</v>
          </cell>
          <cell r="I413">
            <v>37204</v>
          </cell>
          <cell r="J413">
            <v>37207</v>
          </cell>
          <cell r="K413">
            <v>37208</v>
          </cell>
          <cell r="L413">
            <v>37209</v>
          </cell>
          <cell r="M413">
            <v>37210</v>
          </cell>
        </row>
        <row r="414">
          <cell r="C414">
            <v>37204</v>
          </cell>
          <cell r="D414">
            <v>19.989999999999998</v>
          </cell>
          <cell r="E414">
            <v>19.899999999999999</v>
          </cell>
          <cell r="F414">
            <v>19.945</v>
          </cell>
          <cell r="G414">
            <v>18.416666666666668</v>
          </cell>
          <cell r="H414">
            <v>17.405000000000001</v>
          </cell>
          <cell r="I414">
            <v>37207</v>
          </cell>
          <cell r="J414">
            <v>37208</v>
          </cell>
          <cell r="K414">
            <v>37209</v>
          </cell>
          <cell r="L414">
            <v>37210</v>
          </cell>
          <cell r="M414">
            <v>37211</v>
          </cell>
        </row>
        <row r="415">
          <cell r="C415">
            <v>37207</v>
          </cell>
          <cell r="D415">
            <v>18.75</v>
          </cell>
          <cell r="E415">
            <v>18.690000000000001</v>
          </cell>
          <cell r="F415">
            <v>18.72</v>
          </cell>
          <cell r="G415">
            <v>17.260000000000002</v>
          </cell>
          <cell r="H415">
            <v>17.035000000000004</v>
          </cell>
          <cell r="I415">
            <v>37208</v>
          </cell>
          <cell r="J415">
            <v>37209</v>
          </cell>
          <cell r="K415">
            <v>37210</v>
          </cell>
          <cell r="L415">
            <v>37211</v>
          </cell>
          <cell r="M415">
            <v>37214</v>
          </cell>
        </row>
        <row r="416">
          <cell r="C416">
            <v>37208</v>
          </cell>
          <cell r="D416">
            <v>19.2</v>
          </cell>
          <cell r="E416">
            <v>19.12</v>
          </cell>
          <cell r="F416">
            <v>19.16</v>
          </cell>
          <cell r="G416">
            <v>16.381666666666668</v>
          </cell>
          <cell r="H416">
            <v>16.737000000000002</v>
          </cell>
          <cell r="I416">
            <v>37209</v>
          </cell>
          <cell r="J416">
            <v>37210</v>
          </cell>
          <cell r="K416">
            <v>37211</v>
          </cell>
          <cell r="L416">
            <v>37214</v>
          </cell>
          <cell r="M416">
            <v>37215</v>
          </cell>
        </row>
        <row r="417">
          <cell r="C417">
            <v>37209</v>
          </cell>
          <cell r="D417">
            <v>17.420000000000002</v>
          </cell>
          <cell r="E417">
            <v>17.32</v>
          </cell>
          <cell r="F417">
            <v>17.37</v>
          </cell>
          <cell r="G417">
            <v>16.215</v>
          </cell>
          <cell r="H417">
            <v>16.830000000000002</v>
          </cell>
          <cell r="I417">
            <v>37210</v>
          </cell>
          <cell r="J417">
            <v>37211</v>
          </cell>
          <cell r="K417">
            <v>37214</v>
          </cell>
          <cell r="L417">
            <v>37215</v>
          </cell>
          <cell r="M417">
            <v>37216</v>
          </cell>
        </row>
        <row r="418">
          <cell r="C418">
            <v>37210</v>
          </cell>
          <cell r="D418">
            <v>15.3</v>
          </cell>
          <cell r="E418">
            <v>15.2</v>
          </cell>
          <cell r="F418">
            <v>15.25</v>
          </cell>
          <cell r="G418">
            <v>17.021666666666665</v>
          </cell>
          <cell r="H418">
            <v>17.633000000000003</v>
          </cell>
          <cell r="I418">
            <v>37211</v>
          </cell>
          <cell r="J418">
            <v>37214</v>
          </cell>
          <cell r="K418">
            <v>37215</v>
          </cell>
          <cell r="L418">
            <v>37216</v>
          </cell>
          <cell r="M418">
            <v>37217</v>
          </cell>
        </row>
        <row r="419">
          <cell r="C419">
            <v>37211</v>
          </cell>
          <cell r="D419">
            <v>16.57</v>
          </cell>
          <cell r="E419">
            <v>16.48</v>
          </cell>
          <cell r="F419">
            <v>16.524999999999999</v>
          </cell>
          <cell r="G419">
            <v>17.458333333333332</v>
          </cell>
          <cell r="H419">
            <v>18.048999999999999</v>
          </cell>
          <cell r="I419">
            <v>37214</v>
          </cell>
          <cell r="J419">
            <v>37215</v>
          </cell>
          <cell r="K419">
            <v>37216</v>
          </cell>
          <cell r="L419">
            <v>37217</v>
          </cell>
          <cell r="M419">
            <v>37218</v>
          </cell>
        </row>
        <row r="420">
          <cell r="C420">
            <v>37214</v>
          </cell>
          <cell r="D420">
            <v>16.91</v>
          </cell>
          <cell r="E420">
            <v>16.829999999999998</v>
          </cell>
          <cell r="F420">
            <v>16.869999999999997</v>
          </cell>
          <cell r="G420">
            <v>18.256666666666668</v>
          </cell>
          <cell r="H420">
            <v>18.247999999999998</v>
          </cell>
          <cell r="I420">
            <v>37215</v>
          </cell>
          <cell r="J420">
            <v>37216</v>
          </cell>
          <cell r="K420">
            <v>37217</v>
          </cell>
          <cell r="L420">
            <v>37218</v>
          </cell>
          <cell r="M420">
            <v>37221</v>
          </cell>
        </row>
        <row r="421">
          <cell r="C421">
            <v>37215</v>
          </cell>
          <cell r="D421">
            <v>17.72</v>
          </cell>
          <cell r="E421">
            <v>17.62</v>
          </cell>
          <cell r="F421">
            <v>17.670000000000002</v>
          </cell>
          <cell r="G421">
            <v>18.568333333333332</v>
          </cell>
          <cell r="H421">
            <v>18.404</v>
          </cell>
          <cell r="I421">
            <v>37216</v>
          </cell>
          <cell r="J421">
            <v>37217</v>
          </cell>
          <cell r="K421">
            <v>37218</v>
          </cell>
          <cell r="L421">
            <v>37221</v>
          </cell>
          <cell r="M421">
            <v>37222</v>
          </cell>
        </row>
        <row r="422">
          <cell r="C422">
            <v>37216</v>
          </cell>
          <cell r="D422">
            <v>17.88</v>
          </cell>
          <cell r="E422">
            <v>17.79</v>
          </cell>
          <cell r="F422">
            <v>17.835000000000001</v>
          </cell>
          <cell r="G422">
            <v>18.578333333333333</v>
          </cell>
          <cell r="H422">
            <v>18.500999999999998</v>
          </cell>
          <cell r="I422">
            <v>37217</v>
          </cell>
          <cell r="J422">
            <v>37218</v>
          </cell>
          <cell r="K422">
            <v>37221</v>
          </cell>
          <cell r="L422">
            <v>37222</v>
          </cell>
          <cell r="M422">
            <v>37223</v>
          </cell>
        </row>
        <row r="423">
          <cell r="C423">
            <v>37217</v>
          </cell>
          <cell r="D423">
            <v>19.309999999999999</v>
          </cell>
          <cell r="E423">
            <v>19.22</v>
          </cell>
          <cell r="F423">
            <v>19.265000000000001</v>
          </cell>
          <cell r="G423">
            <v>18.306666666666668</v>
          </cell>
          <cell r="H423">
            <v>18.265000000000004</v>
          </cell>
          <cell r="I423">
            <v>37218</v>
          </cell>
          <cell r="J423">
            <v>37221</v>
          </cell>
          <cell r="K423">
            <v>37222</v>
          </cell>
          <cell r="L423">
            <v>37223</v>
          </cell>
          <cell r="M423">
            <v>37224</v>
          </cell>
        </row>
        <row r="424">
          <cell r="C424">
            <v>37218</v>
          </cell>
          <cell r="D424">
            <v>18.649999999999999</v>
          </cell>
          <cell r="E424">
            <v>18.559999999999999</v>
          </cell>
          <cell r="F424">
            <v>18.604999999999997</v>
          </cell>
          <cell r="G424">
            <v>18.211666666666666</v>
          </cell>
          <cell r="H424">
            <v>18.323</v>
          </cell>
          <cell r="I424">
            <v>37221</v>
          </cell>
          <cell r="J424">
            <v>37222</v>
          </cell>
          <cell r="K424">
            <v>37223</v>
          </cell>
          <cell r="L424">
            <v>37224</v>
          </cell>
          <cell r="M424">
            <v>37225</v>
          </cell>
        </row>
        <row r="425">
          <cell r="C425">
            <v>37221</v>
          </cell>
          <cell r="D425">
            <v>17.899999999999999</v>
          </cell>
          <cell r="E425">
            <v>17.829999999999998</v>
          </cell>
          <cell r="F425">
            <v>17.864999999999998</v>
          </cell>
          <cell r="G425">
            <v>18.285</v>
          </cell>
          <cell r="H425">
            <v>18.588999999999999</v>
          </cell>
          <cell r="I425">
            <v>37222</v>
          </cell>
          <cell r="J425">
            <v>37223</v>
          </cell>
          <cell r="K425">
            <v>37224</v>
          </cell>
          <cell r="L425">
            <v>37225</v>
          </cell>
          <cell r="M425">
            <v>37228</v>
          </cell>
        </row>
        <row r="426">
          <cell r="C426">
            <v>37222</v>
          </cell>
          <cell r="D426">
            <v>18.489999999999998</v>
          </cell>
          <cell r="E426">
            <v>18.41</v>
          </cell>
          <cell r="F426">
            <v>18.45</v>
          </cell>
          <cell r="G426">
            <v>18.433333333333334</v>
          </cell>
          <cell r="H426">
            <v>18.559000000000001</v>
          </cell>
          <cell r="I426">
            <v>37223</v>
          </cell>
          <cell r="J426">
            <v>37224</v>
          </cell>
          <cell r="K426">
            <v>37225</v>
          </cell>
          <cell r="L426">
            <v>37228</v>
          </cell>
          <cell r="M426">
            <v>37229</v>
          </cell>
        </row>
        <row r="427">
          <cell r="C427">
            <v>37223</v>
          </cell>
          <cell r="D427">
            <v>18.36</v>
          </cell>
          <cell r="E427">
            <v>18.28</v>
          </cell>
          <cell r="F427">
            <v>18.32</v>
          </cell>
          <cell r="G427">
            <v>18.725000000000001</v>
          </cell>
          <cell r="H427">
            <v>18.631</v>
          </cell>
          <cell r="I427">
            <v>37224</v>
          </cell>
          <cell r="J427">
            <v>37225</v>
          </cell>
          <cell r="K427">
            <v>37228</v>
          </cell>
          <cell r="L427">
            <v>37229</v>
          </cell>
          <cell r="M427">
            <v>37230</v>
          </cell>
        </row>
        <row r="428">
          <cell r="C428">
            <v>37224</v>
          </cell>
          <cell r="D428">
            <v>18.13</v>
          </cell>
          <cell r="E428">
            <v>18.04</v>
          </cell>
          <cell r="F428">
            <v>18.085000000000001</v>
          </cell>
          <cell r="G428">
            <v>18.796666666666667</v>
          </cell>
          <cell r="H428">
            <v>18.540999999999997</v>
          </cell>
          <cell r="I428">
            <v>37225</v>
          </cell>
          <cell r="J428">
            <v>37228</v>
          </cell>
          <cell r="K428">
            <v>37229</v>
          </cell>
          <cell r="L428">
            <v>37230</v>
          </cell>
          <cell r="M428">
            <v>37231</v>
          </cell>
        </row>
        <row r="429">
          <cell r="C429">
            <v>37225</v>
          </cell>
          <cell r="D429">
            <v>18.940000000000001</v>
          </cell>
          <cell r="E429">
            <v>18.850000000000001</v>
          </cell>
          <cell r="F429">
            <v>18.895000000000003</v>
          </cell>
          <cell r="G429">
            <v>18.725000000000001</v>
          </cell>
          <cell r="H429">
            <v>18.456</v>
          </cell>
          <cell r="I429">
            <v>37228</v>
          </cell>
          <cell r="J429">
            <v>37229</v>
          </cell>
          <cell r="K429">
            <v>37230</v>
          </cell>
          <cell r="L429">
            <v>37231</v>
          </cell>
          <cell r="M429">
            <v>37232</v>
          </cell>
        </row>
        <row r="430">
          <cell r="C430">
            <v>37228</v>
          </cell>
          <cell r="D430">
            <v>19.23</v>
          </cell>
          <cell r="E430">
            <v>19.16</v>
          </cell>
          <cell r="F430">
            <v>19.195</v>
          </cell>
          <cell r="G430">
            <v>18.205000000000002</v>
          </cell>
          <cell r="H430">
            <v>18.141000000000002</v>
          </cell>
          <cell r="I430">
            <v>37229</v>
          </cell>
          <cell r="J430">
            <v>37230</v>
          </cell>
          <cell r="K430">
            <v>37231</v>
          </cell>
          <cell r="L430">
            <v>37232</v>
          </cell>
          <cell r="M430">
            <v>37235</v>
          </cell>
        </row>
        <row r="431">
          <cell r="C431">
            <v>37229</v>
          </cell>
          <cell r="D431">
            <v>18.34</v>
          </cell>
          <cell r="E431">
            <v>18.260000000000002</v>
          </cell>
          <cell r="F431">
            <v>18.3</v>
          </cell>
          <cell r="G431">
            <v>18.261666666666667</v>
          </cell>
          <cell r="H431">
            <v>17.940999999999999</v>
          </cell>
          <cell r="I431">
            <v>37230</v>
          </cell>
          <cell r="J431">
            <v>37231</v>
          </cell>
          <cell r="K431">
            <v>37232</v>
          </cell>
          <cell r="L431">
            <v>37235</v>
          </cell>
          <cell r="M431">
            <v>37236</v>
          </cell>
        </row>
        <row r="432">
          <cell r="C432">
            <v>37230</v>
          </cell>
          <cell r="D432">
            <v>18.72</v>
          </cell>
          <cell r="E432">
            <v>18.64</v>
          </cell>
          <cell r="F432">
            <v>18.68</v>
          </cell>
          <cell r="G432">
            <v>17.908333333333331</v>
          </cell>
          <cell r="H432">
            <v>17.746999999999996</v>
          </cell>
          <cell r="I432">
            <v>37231</v>
          </cell>
          <cell r="J432">
            <v>37232</v>
          </cell>
          <cell r="K432">
            <v>37235</v>
          </cell>
          <cell r="L432">
            <v>37236</v>
          </cell>
          <cell r="M432">
            <v>37237</v>
          </cell>
        </row>
        <row r="433">
          <cell r="C433">
            <v>37231</v>
          </cell>
          <cell r="D433">
            <v>17.68</v>
          </cell>
          <cell r="E433">
            <v>17.59</v>
          </cell>
          <cell r="F433">
            <v>17.634999999999998</v>
          </cell>
          <cell r="G433">
            <v>17.796666666666667</v>
          </cell>
          <cell r="H433">
            <v>17.71</v>
          </cell>
          <cell r="I433">
            <v>37232</v>
          </cell>
          <cell r="J433">
            <v>37235</v>
          </cell>
          <cell r="K433">
            <v>37236</v>
          </cell>
          <cell r="L433">
            <v>37237</v>
          </cell>
          <cell r="M433">
            <v>37238</v>
          </cell>
        </row>
        <row r="434">
          <cell r="C434">
            <v>37232</v>
          </cell>
          <cell r="D434">
            <v>18.52</v>
          </cell>
          <cell r="E434">
            <v>18.420000000000002</v>
          </cell>
          <cell r="F434">
            <v>18.47</v>
          </cell>
          <cell r="G434">
            <v>17.543333333333333</v>
          </cell>
          <cell r="H434">
            <v>17.72</v>
          </cell>
          <cell r="I434">
            <v>37235</v>
          </cell>
          <cell r="J434">
            <v>37236</v>
          </cell>
          <cell r="K434">
            <v>37237</v>
          </cell>
          <cell r="L434">
            <v>37238</v>
          </cell>
          <cell r="M434">
            <v>37239</v>
          </cell>
        </row>
        <row r="435">
          <cell r="C435">
            <v>37235</v>
          </cell>
          <cell r="D435">
            <v>17.670000000000002</v>
          </cell>
          <cell r="E435">
            <v>17.57</v>
          </cell>
          <cell r="F435">
            <v>17.62</v>
          </cell>
          <cell r="G435">
            <v>17.486666666666668</v>
          </cell>
          <cell r="H435">
            <v>17.883000000000003</v>
          </cell>
          <cell r="I435">
            <v>37236</v>
          </cell>
          <cell r="J435">
            <v>37237</v>
          </cell>
          <cell r="K435">
            <v>37238</v>
          </cell>
          <cell r="L435">
            <v>37239</v>
          </cell>
          <cell r="M435">
            <v>37242</v>
          </cell>
        </row>
        <row r="436">
          <cell r="C436">
            <v>37236</v>
          </cell>
          <cell r="D436">
            <v>17.350000000000001</v>
          </cell>
          <cell r="E436">
            <v>17.25</v>
          </cell>
          <cell r="F436">
            <v>17.3</v>
          </cell>
          <cell r="G436">
            <v>17.893333333333331</v>
          </cell>
          <cell r="H436">
            <v>18.100999999999999</v>
          </cell>
          <cell r="I436">
            <v>37237</v>
          </cell>
          <cell r="J436">
            <v>37238</v>
          </cell>
          <cell r="K436">
            <v>37239</v>
          </cell>
          <cell r="L436">
            <v>37242</v>
          </cell>
          <cell r="M436">
            <v>37243</v>
          </cell>
        </row>
        <row r="437">
          <cell r="C437">
            <v>37237</v>
          </cell>
          <cell r="D437">
            <v>17.760000000000002</v>
          </cell>
          <cell r="E437">
            <v>17.66</v>
          </cell>
          <cell r="F437">
            <v>17.71</v>
          </cell>
          <cell r="G437">
            <v>18.135000000000002</v>
          </cell>
          <cell r="H437">
            <v>18.232999999999997</v>
          </cell>
          <cell r="I437">
            <v>37238</v>
          </cell>
          <cell r="J437">
            <v>37239</v>
          </cell>
          <cell r="K437">
            <v>37242</v>
          </cell>
          <cell r="L437">
            <v>37243</v>
          </cell>
          <cell r="M437">
            <v>37244</v>
          </cell>
        </row>
        <row r="438">
          <cell r="C438">
            <v>37238</v>
          </cell>
          <cell r="D438">
            <v>17.5</v>
          </cell>
          <cell r="E438">
            <v>17.399999999999999</v>
          </cell>
          <cell r="F438">
            <v>17.45</v>
          </cell>
          <cell r="G438">
            <v>18.448333333333334</v>
          </cell>
          <cell r="H438">
            <v>18.359000000000002</v>
          </cell>
          <cell r="I438">
            <v>37239</v>
          </cell>
          <cell r="J438">
            <v>37242</v>
          </cell>
          <cell r="K438">
            <v>37243</v>
          </cell>
          <cell r="L438">
            <v>37244</v>
          </cell>
          <cell r="M438">
            <v>37245</v>
          </cell>
        </row>
        <row r="439">
          <cell r="C439">
            <v>37239</v>
          </cell>
          <cell r="D439">
            <v>18.57</v>
          </cell>
          <cell r="E439">
            <v>18.47</v>
          </cell>
          <cell r="F439">
            <v>18.52</v>
          </cell>
          <cell r="G439">
            <v>18.398333333333333</v>
          </cell>
          <cell r="H439">
            <v>18.351000000000003</v>
          </cell>
          <cell r="I439">
            <v>37242</v>
          </cell>
          <cell r="J439">
            <v>37243</v>
          </cell>
          <cell r="K439">
            <v>37244</v>
          </cell>
          <cell r="L439">
            <v>37245</v>
          </cell>
          <cell r="M439">
            <v>37246</v>
          </cell>
        </row>
        <row r="440">
          <cell r="C440">
            <v>37242</v>
          </cell>
          <cell r="D440">
            <v>18.47</v>
          </cell>
          <cell r="E440">
            <v>18.399999999999999</v>
          </cell>
          <cell r="F440">
            <v>18.434999999999999</v>
          </cell>
          <cell r="G440">
            <v>18.279999999999998</v>
          </cell>
          <cell r="H440">
            <v>18.382999999999999</v>
          </cell>
          <cell r="I440">
            <v>37243</v>
          </cell>
          <cell r="J440">
            <v>37244</v>
          </cell>
          <cell r="K440">
            <v>37245</v>
          </cell>
          <cell r="L440">
            <v>37246</v>
          </cell>
          <cell r="M440">
            <v>37249</v>
          </cell>
        </row>
        <row r="441">
          <cell r="C441">
            <v>37243</v>
          </cell>
          <cell r="D441">
            <v>18.440000000000001</v>
          </cell>
          <cell r="E441">
            <v>18.34</v>
          </cell>
          <cell r="F441">
            <v>18.39</v>
          </cell>
          <cell r="G441">
            <v>18.309999999999999</v>
          </cell>
          <cell r="H441">
            <v>18.72</v>
          </cell>
          <cell r="I441">
            <v>37244</v>
          </cell>
          <cell r="J441">
            <v>37245</v>
          </cell>
          <cell r="K441">
            <v>37246</v>
          </cell>
          <cell r="L441">
            <v>37249</v>
          </cell>
          <cell r="M441">
            <v>37251</v>
          </cell>
        </row>
        <row r="442">
          <cell r="C442">
            <v>37244</v>
          </cell>
          <cell r="D442">
            <v>18.41</v>
          </cell>
          <cell r="E442">
            <v>18.329999999999998</v>
          </cell>
          <cell r="F442">
            <v>18.369999999999997</v>
          </cell>
          <cell r="G442">
            <v>18.385000000000002</v>
          </cell>
          <cell r="H442">
            <v>18.971</v>
          </cell>
          <cell r="I442">
            <v>37245</v>
          </cell>
          <cell r="J442">
            <v>37246</v>
          </cell>
          <cell r="K442">
            <v>37249</v>
          </cell>
          <cell r="L442">
            <v>37251</v>
          </cell>
          <cell r="M442">
            <v>37252</v>
          </cell>
        </row>
        <row r="443">
          <cell r="C443">
            <v>37245</v>
          </cell>
          <cell r="D443">
            <v>18.12</v>
          </cell>
          <cell r="E443">
            <v>18.04</v>
          </cell>
          <cell r="F443">
            <v>18.079999999999998</v>
          </cell>
          <cell r="G443">
            <v>19.05</v>
          </cell>
          <cell r="H443">
            <v>19.267000000000003</v>
          </cell>
          <cell r="I443">
            <v>37246</v>
          </cell>
          <cell r="J443">
            <v>37249</v>
          </cell>
          <cell r="K443">
            <v>37251</v>
          </cell>
          <cell r="L443">
            <v>37252</v>
          </cell>
          <cell r="M443">
            <v>37253</v>
          </cell>
        </row>
        <row r="444">
          <cell r="C444">
            <v>37246</v>
          </cell>
          <cell r="D444">
            <v>18.52</v>
          </cell>
          <cell r="E444">
            <v>18.440000000000001</v>
          </cell>
          <cell r="F444">
            <v>18.48</v>
          </cell>
          <cell r="G444">
            <v>19.431666666666668</v>
          </cell>
          <cell r="H444">
            <v>19.343</v>
          </cell>
          <cell r="I444">
            <v>37249</v>
          </cell>
          <cell r="J444">
            <v>37251</v>
          </cell>
          <cell r="K444">
            <v>37252</v>
          </cell>
          <cell r="L444">
            <v>37253</v>
          </cell>
          <cell r="M444">
            <v>37256</v>
          </cell>
        </row>
        <row r="445">
          <cell r="C445">
            <v>37249</v>
          </cell>
          <cell r="D445">
            <v>18.559999999999999</v>
          </cell>
          <cell r="E445">
            <v>18.63</v>
          </cell>
          <cell r="F445">
            <v>18.594999999999999</v>
          </cell>
          <cell r="G445">
            <v>19.753333333333334</v>
          </cell>
          <cell r="H445">
            <v>19.651000000000003</v>
          </cell>
          <cell r="I445">
            <v>37251</v>
          </cell>
          <cell r="J445">
            <v>37252</v>
          </cell>
          <cell r="K445">
            <v>37253</v>
          </cell>
          <cell r="L445">
            <v>37256</v>
          </cell>
          <cell r="M445">
            <v>37258</v>
          </cell>
        </row>
        <row r="446">
          <cell r="C446">
            <v>37251</v>
          </cell>
          <cell r="D446">
            <v>20.11</v>
          </cell>
          <cell r="E446">
            <v>20.04</v>
          </cell>
          <cell r="F446">
            <v>20.074999999999999</v>
          </cell>
          <cell r="G446">
            <v>19.348333333333333</v>
          </cell>
          <cell r="H446">
            <v>19.574999999999999</v>
          </cell>
          <cell r="I446">
            <v>37252</v>
          </cell>
          <cell r="J446">
            <v>37253</v>
          </cell>
          <cell r="K446">
            <v>37256</v>
          </cell>
          <cell r="L446">
            <v>37258</v>
          </cell>
          <cell r="M446">
            <v>37259</v>
          </cell>
        </row>
        <row r="447">
          <cell r="C447">
            <v>37252</v>
          </cell>
          <cell r="D447">
            <v>19.66</v>
          </cell>
          <cell r="E447">
            <v>19.59</v>
          </cell>
          <cell r="F447">
            <v>19.625</v>
          </cell>
          <cell r="G447">
            <v>19.518333333333334</v>
          </cell>
          <cell r="H447">
            <v>19.874000000000002</v>
          </cell>
          <cell r="I447">
            <v>37253</v>
          </cell>
          <cell r="J447">
            <v>37256</v>
          </cell>
          <cell r="K447">
            <v>37258</v>
          </cell>
          <cell r="L447">
            <v>37259</v>
          </cell>
          <cell r="M447">
            <v>37260</v>
          </cell>
        </row>
        <row r="448">
          <cell r="C448">
            <v>37253</v>
          </cell>
          <cell r="D448">
            <v>19.600000000000001</v>
          </cell>
          <cell r="E448">
            <v>19.52</v>
          </cell>
          <cell r="F448">
            <v>19.560000000000002</v>
          </cell>
          <cell r="G448">
            <v>19.563333333333336</v>
          </cell>
          <cell r="H448">
            <v>20.094000000000001</v>
          </cell>
          <cell r="I448">
            <v>37256</v>
          </cell>
          <cell r="J448">
            <v>37258</v>
          </cell>
          <cell r="K448">
            <v>37259</v>
          </cell>
          <cell r="L448">
            <v>37260</v>
          </cell>
          <cell r="M448">
            <v>37263</v>
          </cell>
        </row>
        <row r="449">
          <cell r="C449">
            <v>37256</v>
          </cell>
          <cell r="D449">
            <v>18.899999999999999</v>
          </cell>
          <cell r="E449">
            <v>18.82</v>
          </cell>
          <cell r="F449">
            <v>18.86</v>
          </cell>
          <cell r="G449">
            <v>20.316666666666666</v>
          </cell>
          <cell r="H449">
            <v>20.433</v>
          </cell>
          <cell r="I449">
            <v>37258</v>
          </cell>
          <cell r="J449">
            <v>37259</v>
          </cell>
          <cell r="K449">
            <v>37260</v>
          </cell>
          <cell r="L449">
            <v>37263</v>
          </cell>
          <cell r="M449">
            <v>37264</v>
          </cell>
        </row>
        <row r="450">
          <cell r="C450">
            <v>37258</v>
          </cell>
          <cell r="D450">
            <v>20.170000000000002</v>
          </cell>
          <cell r="E450">
            <v>20.100000000000001</v>
          </cell>
          <cell r="F450">
            <v>20.135000000000002</v>
          </cell>
          <cell r="G450">
            <v>20.491666666666664</v>
          </cell>
          <cell r="H450">
            <v>20.324999999999999</v>
          </cell>
          <cell r="I450">
            <v>37259</v>
          </cell>
          <cell r="J450">
            <v>37260</v>
          </cell>
          <cell r="K450">
            <v>37263</v>
          </cell>
          <cell r="L450">
            <v>37264</v>
          </cell>
          <cell r="M450">
            <v>37265</v>
          </cell>
        </row>
        <row r="451">
          <cell r="C451">
            <v>37259</v>
          </cell>
          <cell r="D451">
            <v>19.739999999999998</v>
          </cell>
          <cell r="E451">
            <v>19.649999999999999</v>
          </cell>
          <cell r="F451">
            <v>19.695</v>
          </cell>
          <cell r="G451">
            <v>20.778333333333332</v>
          </cell>
          <cell r="H451">
            <v>20.360000000000003</v>
          </cell>
          <cell r="I451">
            <v>37260</v>
          </cell>
          <cell r="J451">
            <v>37263</v>
          </cell>
          <cell r="K451">
            <v>37264</v>
          </cell>
          <cell r="L451">
            <v>37265</v>
          </cell>
          <cell r="M451">
            <v>37266</v>
          </cell>
        </row>
        <row r="452">
          <cell r="C452">
            <v>37260</v>
          </cell>
          <cell r="D452">
            <v>21.17</v>
          </cell>
          <cell r="E452">
            <v>21.07</v>
          </cell>
          <cell r="F452">
            <v>21.12</v>
          </cell>
          <cell r="G452">
            <v>20.27</v>
          </cell>
          <cell r="H452">
            <v>19.920999999999999</v>
          </cell>
          <cell r="I452">
            <v>37263</v>
          </cell>
          <cell r="J452">
            <v>37264</v>
          </cell>
          <cell r="K452">
            <v>37265</v>
          </cell>
          <cell r="L452">
            <v>37266</v>
          </cell>
          <cell r="M452">
            <v>37267</v>
          </cell>
        </row>
        <row r="453">
          <cell r="C453">
            <v>37263</v>
          </cell>
          <cell r="D453">
            <v>20.7</v>
          </cell>
          <cell r="E453">
            <v>20.62</v>
          </cell>
          <cell r="F453">
            <v>20.66</v>
          </cell>
          <cell r="G453">
            <v>20.006666666666664</v>
          </cell>
          <cell r="H453">
            <v>19.395</v>
          </cell>
          <cell r="I453">
            <v>37264</v>
          </cell>
          <cell r="J453">
            <v>37265</v>
          </cell>
          <cell r="K453">
            <v>37266</v>
          </cell>
          <cell r="L453">
            <v>37267</v>
          </cell>
          <cell r="M453">
            <v>37270</v>
          </cell>
        </row>
        <row r="454">
          <cell r="C454">
            <v>37264</v>
          </cell>
          <cell r="D454">
            <v>20.6</v>
          </cell>
          <cell r="E454">
            <v>20.51</v>
          </cell>
          <cell r="F454">
            <v>20.555</v>
          </cell>
          <cell r="G454">
            <v>19.463333333333335</v>
          </cell>
          <cell r="H454">
            <v>18.896000000000001</v>
          </cell>
          <cell r="I454">
            <v>37265</v>
          </cell>
          <cell r="J454">
            <v>37266</v>
          </cell>
          <cell r="K454">
            <v>37267</v>
          </cell>
          <cell r="L454">
            <v>37270</v>
          </cell>
          <cell r="M454">
            <v>37271</v>
          </cell>
        </row>
        <row r="455">
          <cell r="C455">
            <v>37265</v>
          </cell>
          <cell r="D455">
            <v>19.649999999999999</v>
          </cell>
          <cell r="E455">
            <v>19.54</v>
          </cell>
          <cell r="F455">
            <v>19.594999999999999</v>
          </cell>
          <cell r="G455">
            <v>18.941666666666666</v>
          </cell>
          <cell r="H455">
            <v>18.508000000000003</v>
          </cell>
          <cell r="I455">
            <v>37266</v>
          </cell>
          <cell r="J455">
            <v>37267</v>
          </cell>
          <cell r="K455">
            <v>37270</v>
          </cell>
          <cell r="L455">
            <v>37271</v>
          </cell>
          <cell r="M455">
            <v>37272</v>
          </cell>
        </row>
        <row r="456">
          <cell r="C456">
            <v>37266</v>
          </cell>
          <cell r="D456">
            <v>19.91</v>
          </cell>
          <cell r="E456">
            <v>19.829999999999998</v>
          </cell>
          <cell r="F456">
            <v>19.869999999999997</v>
          </cell>
          <cell r="G456">
            <v>18.338333333333335</v>
          </cell>
          <cell r="H456">
            <v>17.873000000000001</v>
          </cell>
          <cell r="I456">
            <v>37267</v>
          </cell>
          <cell r="J456">
            <v>37270</v>
          </cell>
          <cell r="K456">
            <v>37271</v>
          </cell>
          <cell r="L456">
            <v>37272</v>
          </cell>
          <cell r="M456">
            <v>37273</v>
          </cell>
        </row>
        <row r="457">
          <cell r="C457">
            <v>37267</v>
          </cell>
          <cell r="D457">
            <v>18.96</v>
          </cell>
          <cell r="E457">
            <v>18.89</v>
          </cell>
          <cell r="F457">
            <v>18.925000000000001</v>
          </cell>
          <cell r="G457">
            <v>17.915000000000003</v>
          </cell>
          <cell r="H457">
            <v>17.382999999999999</v>
          </cell>
          <cell r="I457">
            <v>37270</v>
          </cell>
          <cell r="J457">
            <v>37271</v>
          </cell>
          <cell r="K457">
            <v>37272</v>
          </cell>
          <cell r="L457">
            <v>37273</v>
          </cell>
          <cell r="M457">
            <v>37274</v>
          </cell>
        </row>
        <row r="458">
          <cell r="C458">
            <v>37270</v>
          </cell>
          <cell r="D458">
            <v>18.07</v>
          </cell>
          <cell r="E458">
            <v>17.989999999999998</v>
          </cell>
          <cell r="F458">
            <v>18.03</v>
          </cell>
          <cell r="G458">
            <v>17.470000000000002</v>
          </cell>
          <cell r="H458">
            <v>17.163</v>
          </cell>
          <cell r="I458">
            <v>37271</v>
          </cell>
          <cell r="J458">
            <v>37272</v>
          </cell>
          <cell r="K458">
            <v>37273</v>
          </cell>
          <cell r="L458">
            <v>37274</v>
          </cell>
          <cell r="M458">
            <v>37277</v>
          </cell>
        </row>
        <row r="459">
          <cell r="C459">
            <v>37271</v>
          </cell>
          <cell r="D459">
            <v>18.09</v>
          </cell>
          <cell r="E459">
            <v>18.03</v>
          </cell>
          <cell r="F459">
            <v>18.060000000000002</v>
          </cell>
          <cell r="G459">
            <v>16.941666666666666</v>
          </cell>
          <cell r="H459">
            <v>16.936</v>
          </cell>
          <cell r="I459">
            <v>37272</v>
          </cell>
          <cell r="J459">
            <v>37273</v>
          </cell>
          <cell r="K459">
            <v>37274</v>
          </cell>
          <cell r="L459">
            <v>37277</v>
          </cell>
          <cell r="M459">
            <v>37278</v>
          </cell>
        </row>
        <row r="460">
          <cell r="C460">
            <v>37272</v>
          </cell>
          <cell r="D460">
            <v>17.690000000000001</v>
          </cell>
          <cell r="E460">
            <v>17.62</v>
          </cell>
          <cell r="F460">
            <v>17.655000000000001</v>
          </cell>
          <cell r="G460">
            <v>16.7</v>
          </cell>
          <cell r="H460">
            <v>16.855</v>
          </cell>
          <cell r="I460">
            <v>37273</v>
          </cell>
          <cell r="J460">
            <v>37274</v>
          </cell>
          <cell r="K460">
            <v>37277</v>
          </cell>
          <cell r="L460">
            <v>37278</v>
          </cell>
          <cell r="M460">
            <v>37279</v>
          </cell>
        </row>
        <row r="461">
          <cell r="C461">
            <v>37273</v>
          </cell>
          <cell r="D461">
            <v>16.739999999999998</v>
          </cell>
          <cell r="E461">
            <v>16.649999999999999</v>
          </cell>
          <cell r="F461">
            <v>16.695</v>
          </cell>
          <cell r="G461">
            <v>16.776666666666667</v>
          </cell>
          <cell r="H461">
            <v>16.987000000000002</v>
          </cell>
          <cell r="I461">
            <v>37274</v>
          </cell>
          <cell r="J461">
            <v>37277</v>
          </cell>
          <cell r="K461">
            <v>37278</v>
          </cell>
          <cell r="L461">
            <v>37279</v>
          </cell>
          <cell r="M461">
            <v>37280</v>
          </cell>
        </row>
        <row r="462">
          <cell r="C462">
            <v>37274</v>
          </cell>
          <cell r="D462">
            <v>16.52</v>
          </cell>
          <cell r="E462">
            <v>16.43</v>
          </cell>
          <cell r="F462">
            <v>16.475000000000001</v>
          </cell>
          <cell r="G462">
            <v>17.035</v>
          </cell>
          <cell r="H462">
            <v>17.206</v>
          </cell>
          <cell r="I462">
            <v>37277</v>
          </cell>
          <cell r="J462">
            <v>37278</v>
          </cell>
          <cell r="K462">
            <v>37279</v>
          </cell>
          <cell r="L462">
            <v>37280</v>
          </cell>
          <cell r="M462">
            <v>37281</v>
          </cell>
        </row>
        <row r="463">
          <cell r="C463">
            <v>37277</v>
          </cell>
          <cell r="D463">
            <v>16.98</v>
          </cell>
          <cell r="E463">
            <v>16.88</v>
          </cell>
          <cell r="F463">
            <v>16.93</v>
          </cell>
          <cell r="G463">
            <v>17.176666666666666</v>
          </cell>
          <cell r="H463">
            <v>17.404999999999998</v>
          </cell>
          <cell r="I463">
            <v>37278</v>
          </cell>
          <cell r="J463">
            <v>37279</v>
          </cell>
          <cell r="K463">
            <v>37280</v>
          </cell>
          <cell r="L463">
            <v>37281</v>
          </cell>
          <cell r="M463">
            <v>37284</v>
          </cell>
        </row>
        <row r="464">
          <cell r="C464">
            <v>37278</v>
          </cell>
          <cell r="D464">
            <v>16.96</v>
          </cell>
          <cell r="E464">
            <v>16.89</v>
          </cell>
          <cell r="F464">
            <v>16.925000000000001</v>
          </cell>
          <cell r="G464">
            <v>17.391666666666669</v>
          </cell>
          <cell r="H464">
            <v>17.532</v>
          </cell>
          <cell r="I464">
            <v>37279</v>
          </cell>
          <cell r="J464">
            <v>37280</v>
          </cell>
          <cell r="K464">
            <v>37281</v>
          </cell>
          <cell r="L464">
            <v>37284</v>
          </cell>
          <cell r="M464">
            <v>37285</v>
          </cell>
        </row>
        <row r="465">
          <cell r="C465">
            <v>37279</v>
          </cell>
          <cell r="D465">
            <v>17.29</v>
          </cell>
          <cell r="E465">
            <v>17.21</v>
          </cell>
          <cell r="F465">
            <v>17.25</v>
          </cell>
          <cell r="G465">
            <v>17.616666666666664</v>
          </cell>
          <cell r="H465">
            <v>17.523</v>
          </cell>
          <cell r="I465">
            <v>37280</v>
          </cell>
          <cell r="J465">
            <v>37281</v>
          </cell>
          <cell r="K465">
            <v>37284</v>
          </cell>
          <cell r="L465">
            <v>37285</v>
          </cell>
          <cell r="M465">
            <v>37286</v>
          </cell>
        </row>
        <row r="466">
          <cell r="C466">
            <v>37280</v>
          </cell>
          <cell r="D466">
            <v>17.39</v>
          </cell>
          <cell r="E466">
            <v>17.32</v>
          </cell>
          <cell r="F466">
            <v>17.355</v>
          </cell>
          <cell r="G466">
            <v>17.684999999999999</v>
          </cell>
          <cell r="H466">
            <v>17.579000000000001</v>
          </cell>
          <cell r="I466">
            <v>37281</v>
          </cell>
          <cell r="J466">
            <v>37284</v>
          </cell>
          <cell r="K466">
            <v>37285</v>
          </cell>
          <cell r="L466">
            <v>37286</v>
          </cell>
          <cell r="M466">
            <v>37287</v>
          </cell>
        </row>
        <row r="467">
          <cell r="C467">
            <v>37281</v>
          </cell>
          <cell r="D467">
            <v>17.61</v>
          </cell>
          <cell r="E467">
            <v>17.53</v>
          </cell>
          <cell r="F467">
            <v>17.57</v>
          </cell>
          <cell r="G467">
            <v>17.563333333333333</v>
          </cell>
          <cell r="H467">
            <v>17.788</v>
          </cell>
          <cell r="I467">
            <v>37284</v>
          </cell>
          <cell r="J467">
            <v>37285</v>
          </cell>
          <cell r="K467">
            <v>37286</v>
          </cell>
          <cell r="L467">
            <v>37287</v>
          </cell>
          <cell r="M467">
            <v>37288</v>
          </cell>
        </row>
        <row r="468">
          <cell r="C468">
            <v>37284</v>
          </cell>
          <cell r="D468">
            <v>17.97</v>
          </cell>
          <cell r="E468">
            <v>17.88</v>
          </cell>
          <cell r="F468">
            <v>17.924999999999997</v>
          </cell>
          <cell r="G468">
            <v>17.466666666666669</v>
          </cell>
          <cell r="H468">
            <v>17.926000000000005</v>
          </cell>
          <cell r="I468">
            <v>37285</v>
          </cell>
          <cell r="J468">
            <v>37286</v>
          </cell>
          <cell r="K468">
            <v>37287</v>
          </cell>
          <cell r="L468">
            <v>37288</v>
          </cell>
          <cell r="M468">
            <v>37291</v>
          </cell>
        </row>
        <row r="469">
          <cell r="C469">
            <v>37285</v>
          </cell>
          <cell r="D469">
            <v>17.600000000000001</v>
          </cell>
          <cell r="E469">
            <v>17.52</v>
          </cell>
          <cell r="F469">
            <v>17.560000000000002</v>
          </cell>
          <cell r="G469">
            <v>17.818333333333335</v>
          </cell>
          <cell r="H469">
            <v>18.091000000000001</v>
          </cell>
          <cell r="I469">
            <v>37286</v>
          </cell>
          <cell r="J469">
            <v>37287</v>
          </cell>
          <cell r="K469">
            <v>37288</v>
          </cell>
          <cell r="L469">
            <v>37291</v>
          </cell>
          <cell r="M469">
            <v>37292</v>
          </cell>
        </row>
        <row r="470">
          <cell r="C470">
            <v>37286</v>
          </cell>
          <cell r="D470">
            <v>17.23</v>
          </cell>
          <cell r="E470">
            <v>17.18</v>
          </cell>
          <cell r="F470">
            <v>17.204999999999998</v>
          </cell>
          <cell r="G470">
            <v>18.288333333333334</v>
          </cell>
          <cell r="H470">
            <v>18.282999999999998</v>
          </cell>
          <cell r="I470">
            <v>37287</v>
          </cell>
          <cell r="J470">
            <v>37288</v>
          </cell>
          <cell r="K470">
            <v>37291</v>
          </cell>
          <cell r="L470">
            <v>37292</v>
          </cell>
          <cell r="M470">
            <v>37293</v>
          </cell>
        </row>
        <row r="471">
          <cell r="C471">
            <v>37287</v>
          </cell>
          <cell r="D471">
            <v>17.670000000000002</v>
          </cell>
          <cell r="E471">
            <v>17.600000000000001</v>
          </cell>
          <cell r="F471">
            <v>17.635000000000002</v>
          </cell>
          <cell r="G471">
            <v>18.538333333333334</v>
          </cell>
          <cell r="H471">
            <v>18.396999999999998</v>
          </cell>
          <cell r="I471">
            <v>37288</v>
          </cell>
          <cell r="J471">
            <v>37291</v>
          </cell>
          <cell r="K471">
            <v>37292</v>
          </cell>
          <cell r="L471">
            <v>37293</v>
          </cell>
          <cell r="M471">
            <v>37294</v>
          </cell>
        </row>
        <row r="472">
          <cell r="C472">
            <v>37288</v>
          </cell>
          <cell r="D472">
            <v>18.66</v>
          </cell>
          <cell r="E472">
            <v>18.57</v>
          </cell>
          <cell r="F472">
            <v>18.615000000000002</v>
          </cell>
          <cell r="G472">
            <v>18.388333333333332</v>
          </cell>
          <cell r="H472">
            <v>18.419</v>
          </cell>
          <cell r="I472">
            <v>37291</v>
          </cell>
          <cell r="J472">
            <v>37292</v>
          </cell>
          <cell r="K472">
            <v>37293</v>
          </cell>
          <cell r="L472">
            <v>37294</v>
          </cell>
          <cell r="M472">
            <v>37295</v>
          </cell>
        </row>
        <row r="473">
          <cell r="C473">
            <v>37291</v>
          </cell>
          <cell r="D473">
            <v>18.66</v>
          </cell>
          <cell r="E473">
            <v>18.57</v>
          </cell>
          <cell r="F473">
            <v>18.615000000000002</v>
          </cell>
          <cell r="G473">
            <v>18.251666666666665</v>
          </cell>
          <cell r="H473">
            <v>18.701999999999998</v>
          </cell>
          <cell r="I473">
            <v>37292</v>
          </cell>
          <cell r="J473">
            <v>37293</v>
          </cell>
          <cell r="K473">
            <v>37294</v>
          </cell>
          <cell r="L473">
            <v>37295</v>
          </cell>
          <cell r="M473">
            <v>37298</v>
          </cell>
        </row>
        <row r="474">
          <cell r="C474">
            <v>37292</v>
          </cell>
          <cell r="D474">
            <v>18.43</v>
          </cell>
          <cell r="E474">
            <v>18.34</v>
          </cell>
          <cell r="F474">
            <v>18.384999999999998</v>
          </cell>
          <cell r="G474">
            <v>18.364999999999998</v>
          </cell>
          <cell r="H474">
            <v>18.893000000000001</v>
          </cell>
          <cell r="I474">
            <v>37293</v>
          </cell>
          <cell r="J474">
            <v>37294</v>
          </cell>
          <cell r="K474">
            <v>37295</v>
          </cell>
          <cell r="L474">
            <v>37298</v>
          </cell>
          <cell r="M474">
            <v>37299</v>
          </cell>
        </row>
        <row r="475">
          <cell r="C475">
            <v>37293</v>
          </cell>
          <cell r="D475">
            <v>18.21</v>
          </cell>
          <cell r="E475">
            <v>18.12</v>
          </cell>
          <cell r="F475">
            <v>18.164999999999999</v>
          </cell>
          <cell r="G475">
            <v>18.986666666666668</v>
          </cell>
          <cell r="H475">
            <v>19.140999999999998</v>
          </cell>
          <cell r="I475">
            <v>37294</v>
          </cell>
          <cell r="J475">
            <v>37295</v>
          </cell>
          <cell r="K475">
            <v>37298</v>
          </cell>
          <cell r="L475">
            <v>37299</v>
          </cell>
          <cell r="M475">
            <v>37300</v>
          </cell>
        </row>
        <row r="476">
          <cell r="C476">
            <v>37294</v>
          </cell>
          <cell r="D476">
            <v>18.239999999999998</v>
          </cell>
          <cell r="E476">
            <v>18.170000000000002</v>
          </cell>
          <cell r="F476">
            <v>18.204999999999998</v>
          </cell>
          <cell r="G476">
            <v>19.364999999999998</v>
          </cell>
          <cell r="H476">
            <v>19.381999999999998</v>
          </cell>
          <cell r="I476">
            <v>37295</v>
          </cell>
          <cell r="J476">
            <v>37298</v>
          </cell>
          <cell r="K476">
            <v>37299</v>
          </cell>
          <cell r="L476">
            <v>37300</v>
          </cell>
          <cell r="M476">
            <v>37301</v>
          </cell>
        </row>
        <row r="477">
          <cell r="C477">
            <v>37295</v>
          </cell>
          <cell r="D477">
            <v>18.77</v>
          </cell>
          <cell r="E477">
            <v>18.68</v>
          </cell>
          <cell r="F477">
            <v>18.725000000000001</v>
          </cell>
          <cell r="G477">
            <v>19.591666666666669</v>
          </cell>
          <cell r="H477">
            <v>19.518999999999998</v>
          </cell>
          <cell r="I477">
            <v>37298</v>
          </cell>
          <cell r="J477">
            <v>37299</v>
          </cell>
          <cell r="K477">
            <v>37300</v>
          </cell>
          <cell r="L477">
            <v>37301</v>
          </cell>
          <cell r="M477">
            <v>37302</v>
          </cell>
        </row>
        <row r="478">
          <cell r="C478">
            <v>37298</v>
          </cell>
          <cell r="D478">
            <v>20.079999999999998</v>
          </cell>
          <cell r="E478">
            <v>19.98</v>
          </cell>
          <cell r="F478">
            <v>20.03</v>
          </cell>
          <cell r="G478">
            <v>19.385000000000002</v>
          </cell>
          <cell r="H478">
            <v>19.242000000000001</v>
          </cell>
          <cell r="I478">
            <v>37299</v>
          </cell>
          <cell r="J478">
            <v>37300</v>
          </cell>
          <cell r="K478">
            <v>37301</v>
          </cell>
          <cell r="L478">
            <v>37302</v>
          </cell>
          <cell r="M478">
            <v>37305</v>
          </cell>
        </row>
        <row r="479">
          <cell r="C479">
            <v>37299</v>
          </cell>
          <cell r="D479">
            <v>19.39</v>
          </cell>
          <cell r="E479">
            <v>19.29</v>
          </cell>
          <cell r="F479">
            <v>19.34</v>
          </cell>
          <cell r="G479">
            <v>19.408333333333331</v>
          </cell>
          <cell r="H479">
            <v>19.074999999999999</v>
          </cell>
          <cell r="I479">
            <v>37300</v>
          </cell>
          <cell r="J479">
            <v>37301</v>
          </cell>
          <cell r="K479">
            <v>37302</v>
          </cell>
          <cell r="L479">
            <v>37305</v>
          </cell>
          <cell r="M479">
            <v>37306</v>
          </cell>
        </row>
        <row r="480">
          <cell r="C480">
            <v>37300</v>
          </cell>
          <cell r="D480">
            <v>19.440000000000001</v>
          </cell>
          <cell r="E480">
            <v>19.37</v>
          </cell>
          <cell r="F480">
            <v>19.405000000000001</v>
          </cell>
          <cell r="G480">
            <v>19.155000000000001</v>
          </cell>
          <cell r="H480">
            <v>18.832999999999998</v>
          </cell>
          <cell r="I480">
            <v>37301</v>
          </cell>
          <cell r="J480">
            <v>37302</v>
          </cell>
          <cell r="K480">
            <v>37305</v>
          </cell>
          <cell r="L480">
            <v>37306</v>
          </cell>
          <cell r="M480">
            <v>37307</v>
          </cell>
        </row>
        <row r="481">
          <cell r="C481">
            <v>37301</v>
          </cell>
          <cell r="D481">
            <v>19.45</v>
          </cell>
          <cell r="E481">
            <v>19.37</v>
          </cell>
          <cell r="F481">
            <v>19.41</v>
          </cell>
          <cell r="G481">
            <v>18.853333333333335</v>
          </cell>
          <cell r="H481">
            <v>18.673000000000002</v>
          </cell>
          <cell r="I481">
            <v>37302</v>
          </cell>
          <cell r="J481">
            <v>37305</v>
          </cell>
          <cell r="K481">
            <v>37306</v>
          </cell>
          <cell r="L481">
            <v>37307</v>
          </cell>
          <cell r="M481">
            <v>37308</v>
          </cell>
        </row>
        <row r="482">
          <cell r="C482">
            <v>37302</v>
          </cell>
          <cell r="D482">
            <v>19.45</v>
          </cell>
          <cell r="E482">
            <v>19.37</v>
          </cell>
          <cell r="F482">
            <v>19.41</v>
          </cell>
          <cell r="G482">
            <v>18.448333333333334</v>
          </cell>
          <cell r="H482">
            <v>18.513000000000002</v>
          </cell>
          <cell r="I482">
            <v>37305</v>
          </cell>
          <cell r="J482">
            <v>37306</v>
          </cell>
          <cell r="K482">
            <v>37307</v>
          </cell>
          <cell r="L482">
            <v>37308</v>
          </cell>
          <cell r="M482">
            <v>37309</v>
          </cell>
        </row>
        <row r="483">
          <cell r="C483">
            <v>37305</v>
          </cell>
          <cell r="D483">
            <v>18.690000000000001</v>
          </cell>
          <cell r="E483">
            <v>18.600000000000001</v>
          </cell>
          <cell r="F483">
            <v>18.645000000000003</v>
          </cell>
          <cell r="G483">
            <v>18.436666666666667</v>
          </cell>
          <cell r="H483">
            <v>18.465</v>
          </cell>
          <cell r="I483">
            <v>37306</v>
          </cell>
          <cell r="J483">
            <v>37307</v>
          </cell>
          <cell r="K483">
            <v>37308</v>
          </cell>
          <cell r="L483">
            <v>37309</v>
          </cell>
          <cell r="M483">
            <v>37312</v>
          </cell>
        </row>
        <row r="484">
          <cell r="C484">
            <v>37306</v>
          </cell>
          <cell r="D484">
            <v>18.55</v>
          </cell>
          <cell r="E484">
            <v>18.46</v>
          </cell>
          <cell r="F484">
            <v>18.505000000000003</v>
          </cell>
          <cell r="G484">
            <v>18.471666666666668</v>
          </cell>
          <cell r="H484">
            <v>18.625</v>
          </cell>
          <cell r="I484">
            <v>37307</v>
          </cell>
          <cell r="J484">
            <v>37308</v>
          </cell>
          <cell r="K484">
            <v>37309</v>
          </cell>
          <cell r="L484">
            <v>37312</v>
          </cell>
          <cell r="M484">
            <v>37313</v>
          </cell>
        </row>
        <row r="485">
          <cell r="C485">
            <v>37307</v>
          </cell>
          <cell r="D485">
            <v>18.239999999999998</v>
          </cell>
          <cell r="E485">
            <v>18.149999999999999</v>
          </cell>
          <cell r="F485">
            <v>18.195</v>
          </cell>
          <cell r="G485">
            <v>18.541666666666668</v>
          </cell>
          <cell r="H485">
            <v>18.813000000000002</v>
          </cell>
          <cell r="I485">
            <v>37308</v>
          </cell>
          <cell r="J485">
            <v>37309</v>
          </cell>
          <cell r="K485">
            <v>37312</v>
          </cell>
          <cell r="L485">
            <v>37313</v>
          </cell>
          <cell r="M485">
            <v>37314</v>
          </cell>
        </row>
        <row r="486">
          <cell r="C486">
            <v>37308</v>
          </cell>
          <cell r="D486">
            <v>18.649999999999999</v>
          </cell>
          <cell r="E486">
            <v>18.57</v>
          </cell>
          <cell r="F486">
            <v>18.61</v>
          </cell>
          <cell r="G486">
            <v>18.773333333333333</v>
          </cell>
          <cell r="H486">
            <v>19.027999999999999</v>
          </cell>
          <cell r="I486">
            <v>37309</v>
          </cell>
          <cell r="J486">
            <v>37312</v>
          </cell>
          <cell r="K486">
            <v>37313</v>
          </cell>
          <cell r="L486">
            <v>37314</v>
          </cell>
          <cell r="M486">
            <v>37315</v>
          </cell>
        </row>
        <row r="487">
          <cell r="C487">
            <v>37309</v>
          </cell>
          <cell r="D487">
            <v>18.649999999999999</v>
          </cell>
          <cell r="E487">
            <v>18.57</v>
          </cell>
          <cell r="F487">
            <v>18.61</v>
          </cell>
          <cell r="G487">
            <v>18.948333333333334</v>
          </cell>
          <cell r="H487">
            <v>19.309999999999999</v>
          </cell>
          <cell r="I487">
            <v>37312</v>
          </cell>
          <cell r="J487">
            <v>37313</v>
          </cell>
          <cell r="K487">
            <v>37314</v>
          </cell>
          <cell r="L487">
            <v>37315</v>
          </cell>
          <cell r="M487">
            <v>37316</v>
          </cell>
        </row>
        <row r="488">
          <cell r="C488">
            <v>37312</v>
          </cell>
          <cell r="D488">
            <v>18.45</v>
          </cell>
          <cell r="E488">
            <v>18.36</v>
          </cell>
          <cell r="F488">
            <v>18.405000000000001</v>
          </cell>
          <cell r="G488">
            <v>19.375</v>
          </cell>
          <cell r="H488">
            <v>19.61</v>
          </cell>
          <cell r="I488">
            <v>37313</v>
          </cell>
          <cell r="J488">
            <v>37314</v>
          </cell>
          <cell r="K488">
            <v>37315</v>
          </cell>
          <cell r="L488">
            <v>37316</v>
          </cell>
          <cell r="M488">
            <v>37319</v>
          </cell>
        </row>
        <row r="489">
          <cell r="C489">
            <v>37313</v>
          </cell>
          <cell r="D489">
            <v>19.34</v>
          </cell>
          <cell r="E489">
            <v>19.27</v>
          </cell>
          <cell r="F489">
            <v>19.305</v>
          </cell>
          <cell r="G489">
            <v>19.613333333333333</v>
          </cell>
          <cell r="H489">
            <v>19.899000000000001</v>
          </cell>
          <cell r="I489">
            <v>37314</v>
          </cell>
          <cell r="J489">
            <v>37315</v>
          </cell>
          <cell r="K489">
            <v>37316</v>
          </cell>
          <cell r="L489">
            <v>37319</v>
          </cell>
          <cell r="M489">
            <v>37320</v>
          </cell>
        </row>
        <row r="490">
          <cell r="C490">
            <v>37314</v>
          </cell>
          <cell r="D490">
            <v>19.170000000000002</v>
          </cell>
          <cell r="E490">
            <v>19.100000000000001</v>
          </cell>
          <cell r="F490">
            <v>19.135000000000002</v>
          </cell>
          <cell r="G490">
            <v>19.87</v>
          </cell>
          <cell r="H490">
            <v>20.181999999999999</v>
          </cell>
          <cell r="I490">
            <v>37315</v>
          </cell>
          <cell r="J490">
            <v>37316</v>
          </cell>
          <cell r="K490">
            <v>37319</v>
          </cell>
          <cell r="L490">
            <v>37320</v>
          </cell>
          <cell r="M490">
            <v>37321</v>
          </cell>
        </row>
        <row r="491">
          <cell r="C491">
            <v>37315</v>
          </cell>
          <cell r="D491">
            <v>19.73</v>
          </cell>
          <cell r="E491">
            <v>19.64</v>
          </cell>
          <cell r="F491">
            <v>19.685000000000002</v>
          </cell>
          <cell r="G491">
            <v>20.224999999999998</v>
          </cell>
          <cell r="H491">
            <v>20.427999999999997</v>
          </cell>
          <cell r="I491">
            <v>37316</v>
          </cell>
          <cell r="J491">
            <v>37319</v>
          </cell>
          <cell r="K491">
            <v>37320</v>
          </cell>
          <cell r="L491">
            <v>37321</v>
          </cell>
          <cell r="M491">
            <v>37322</v>
          </cell>
        </row>
        <row r="492">
          <cell r="C492">
            <v>37316</v>
          </cell>
          <cell r="D492">
            <v>20.059999999999999</v>
          </cell>
          <cell r="E492">
            <v>19.98</v>
          </cell>
          <cell r="F492">
            <v>20.02</v>
          </cell>
          <cell r="G492">
            <v>20.401666666666667</v>
          </cell>
          <cell r="H492">
            <v>20.669</v>
          </cell>
          <cell r="I492">
            <v>37319</v>
          </cell>
          <cell r="J492">
            <v>37320</v>
          </cell>
          <cell r="K492">
            <v>37321</v>
          </cell>
          <cell r="L492">
            <v>37322</v>
          </cell>
          <cell r="M492">
            <v>37323</v>
          </cell>
        </row>
        <row r="493">
          <cell r="C493">
            <v>37319</v>
          </cell>
          <cell r="D493">
            <v>19.940000000000001</v>
          </cell>
          <cell r="E493">
            <v>19.87</v>
          </cell>
          <cell r="F493">
            <v>19.905000000000001</v>
          </cell>
          <cell r="G493">
            <v>20.738333333333333</v>
          </cell>
          <cell r="H493">
            <v>21.036000000000001</v>
          </cell>
          <cell r="I493">
            <v>37320</v>
          </cell>
          <cell r="J493">
            <v>37321</v>
          </cell>
          <cell r="K493">
            <v>37322</v>
          </cell>
          <cell r="L493">
            <v>37323</v>
          </cell>
          <cell r="M493">
            <v>37326</v>
          </cell>
        </row>
        <row r="494">
          <cell r="C494">
            <v>37320</v>
          </cell>
          <cell r="D494">
            <v>20.79</v>
          </cell>
          <cell r="E494">
            <v>20.71</v>
          </cell>
          <cell r="F494">
            <v>20.75</v>
          </cell>
          <cell r="G494">
            <v>20.896666666666665</v>
          </cell>
          <cell r="H494">
            <v>21.221</v>
          </cell>
          <cell r="I494">
            <v>37321</v>
          </cell>
          <cell r="J494">
            <v>37322</v>
          </cell>
          <cell r="K494">
            <v>37323</v>
          </cell>
          <cell r="L494">
            <v>37326</v>
          </cell>
          <cell r="M494">
            <v>37327</v>
          </cell>
        </row>
        <row r="495">
          <cell r="C495">
            <v>37321</v>
          </cell>
          <cell r="D495">
            <v>20.58</v>
          </cell>
          <cell r="E495">
            <v>20.52</v>
          </cell>
          <cell r="F495">
            <v>20.549999999999997</v>
          </cell>
          <cell r="G495">
            <v>21.293333333333333</v>
          </cell>
          <cell r="H495">
            <v>21.443000000000001</v>
          </cell>
          <cell r="I495">
            <v>37322</v>
          </cell>
          <cell r="J495">
            <v>37323</v>
          </cell>
          <cell r="K495">
            <v>37326</v>
          </cell>
          <cell r="L495">
            <v>37327</v>
          </cell>
          <cell r="M495">
            <v>37328</v>
          </cell>
        </row>
        <row r="496">
          <cell r="C496">
            <v>37322</v>
          </cell>
          <cell r="D496">
            <v>20.95</v>
          </cell>
          <cell r="E496">
            <v>20.88</v>
          </cell>
          <cell r="F496">
            <v>20.914999999999999</v>
          </cell>
          <cell r="G496">
            <v>21.546666666666667</v>
          </cell>
          <cell r="H496">
            <v>21.716000000000001</v>
          </cell>
          <cell r="I496">
            <v>37323</v>
          </cell>
          <cell r="J496">
            <v>37326</v>
          </cell>
          <cell r="K496">
            <v>37327</v>
          </cell>
          <cell r="L496">
            <v>37328</v>
          </cell>
          <cell r="M496">
            <v>37329</v>
          </cell>
        </row>
        <row r="497">
          <cell r="C497">
            <v>37323</v>
          </cell>
          <cell r="D497">
            <v>21.26</v>
          </cell>
          <cell r="E497">
            <v>21.19</v>
          </cell>
          <cell r="F497">
            <v>21.225000000000001</v>
          </cell>
          <cell r="G497">
            <v>21.691666666666666</v>
          </cell>
          <cell r="H497">
            <v>21.916000000000004</v>
          </cell>
          <cell r="I497">
            <v>37326</v>
          </cell>
          <cell r="J497">
            <v>37327</v>
          </cell>
          <cell r="K497">
            <v>37328</v>
          </cell>
          <cell r="L497">
            <v>37329</v>
          </cell>
          <cell r="M497">
            <v>37330</v>
          </cell>
        </row>
        <row r="498">
          <cell r="C498">
            <v>37326</v>
          </cell>
          <cell r="D498">
            <v>21.77</v>
          </cell>
          <cell r="E498">
            <v>21.71</v>
          </cell>
          <cell r="F498">
            <v>21.740000000000002</v>
          </cell>
          <cell r="G498">
            <v>21.87166666666667</v>
          </cell>
          <cell r="H498">
            <v>22.114000000000001</v>
          </cell>
          <cell r="I498">
            <v>37327</v>
          </cell>
          <cell r="J498">
            <v>37328</v>
          </cell>
          <cell r="K498">
            <v>37329</v>
          </cell>
          <cell r="L498">
            <v>37330</v>
          </cell>
          <cell r="M498">
            <v>37333</v>
          </cell>
        </row>
        <row r="499">
          <cell r="C499">
            <v>37327</v>
          </cell>
          <cell r="D499">
            <v>21.71</v>
          </cell>
          <cell r="E499">
            <v>21.64</v>
          </cell>
          <cell r="F499">
            <v>21.675000000000001</v>
          </cell>
          <cell r="G499">
            <v>22.054999999999996</v>
          </cell>
          <cell r="H499">
            <v>22.326999999999998</v>
          </cell>
          <cell r="I499">
            <v>37328</v>
          </cell>
          <cell r="J499">
            <v>37329</v>
          </cell>
          <cell r="K499">
            <v>37330</v>
          </cell>
          <cell r="L499">
            <v>37333</v>
          </cell>
          <cell r="M499">
            <v>37334</v>
          </cell>
        </row>
        <row r="500">
          <cell r="C500">
            <v>37328</v>
          </cell>
          <cell r="D500">
            <v>21.69</v>
          </cell>
          <cell r="E500">
            <v>21.63</v>
          </cell>
          <cell r="F500">
            <v>21.66</v>
          </cell>
          <cell r="G500">
            <v>22.411666666666665</v>
          </cell>
          <cell r="H500">
            <v>22.469000000000001</v>
          </cell>
          <cell r="I500">
            <v>37329</v>
          </cell>
          <cell r="J500">
            <v>37330</v>
          </cell>
          <cell r="K500">
            <v>37333</v>
          </cell>
          <cell r="L500">
            <v>37334</v>
          </cell>
          <cell r="M500">
            <v>37335</v>
          </cell>
        </row>
        <row r="501">
          <cell r="C501">
            <v>37329</v>
          </cell>
          <cell r="D501">
            <v>22.32</v>
          </cell>
          <cell r="E501">
            <v>22.24</v>
          </cell>
          <cell r="F501">
            <v>22.28</v>
          </cell>
          <cell r="G501">
            <v>22.564999999999998</v>
          </cell>
          <cell r="H501">
            <v>22.707000000000001</v>
          </cell>
          <cell r="I501">
            <v>37330</v>
          </cell>
          <cell r="J501">
            <v>37333</v>
          </cell>
          <cell r="K501">
            <v>37334</v>
          </cell>
          <cell r="L501">
            <v>37335</v>
          </cell>
          <cell r="M501">
            <v>37336</v>
          </cell>
        </row>
        <row r="502">
          <cell r="C502">
            <v>37330</v>
          </cell>
          <cell r="D502">
            <v>22.26</v>
          </cell>
          <cell r="E502">
            <v>22.19</v>
          </cell>
          <cell r="F502">
            <v>22.225000000000001</v>
          </cell>
          <cell r="G502">
            <v>22.613333333333333</v>
          </cell>
          <cell r="H502">
            <v>22.934000000000001</v>
          </cell>
          <cell r="I502">
            <v>37333</v>
          </cell>
          <cell r="J502">
            <v>37334</v>
          </cell>
          <cell r="K502">
            <v>37335</v>
          </cell>
          <cell r="L502">
            <v>37336</v>
          </cell>
          <cell r="M502">
            <v>37337</v>
          </cell>
        </row>
        <row r="503">
          <cell r="C503">
            <v>37333</v>
          </cell>
          <cell r="D503">
            <v>22.76</v>
          </cell>
          <cell r="E503">
            <v>22.7</v>
          </cell>
          <cell r="F503">
            <v>22.73</v>
          </cell>
          <cell r="G503">
            <v>22.86</v>
          </cell>
          <cell r="H503">
            <v>23.03</v>
          </cell>
          <cell r="I503">
            <v>37334</v>
          </cell>
          <cell r="J503">
            <v>37335</v>
          </cell>
          <cell r="K503">
            <v>37336</v>
          </cell>
          <cell r="L503">
            <v>37337</v>
          </cell>
          <cell r="M503">
            <v>37340</v>
          </cell>
        </row>
        <row r="504">
          <cell r="C504">
            <v>37334</v>
          </cell>
          <cell r="D504">
            <v>22.77</v>
          </cell>
          <cell r="E504">
            <v>22.71</v>
          </cell>
          <cell r="F504">
            <v>22.740000000000002</v>
          </cell>
          <cell r="G504">
            <v>23.066666666666663</v>
          </cell>
          <cell r="H504">
            <v>23.131999999999998</v>
          </cell>
          <cell r="I504">
            <v>37335</v>
          </cell>
          <cell r="J504">
            <v>37336</v>
          </cell>
          <cell r="K504">
            <v>37337</v>
          </cell>
          <cell r="L504">
            <v>37340</v>
          </cell>
          <cell r="M504">
            <v>37341</v>
          </cell>
        </row>
        <row r="505">
          <cell r="C505">
            <v>37335</v>
          </cell>
          <cell r="D505">
            <v>22.4</v>
          </cell>
          <cell r="E505">
            <v>22.34</v>
          </cell>
          <cell r="F505">
            <v>22.369999999999997</v>
          </cell>
          <cell r="G505">
            <v>23.346666666666664</v>
          </cell>
          <cell r="H505">
            <v>23.335000000000001</v>
          </cell>
          <cell r="I505">
            <v>37336</v>
          </cell>
          <cell r="J505">
            <v>37337</v>
          </cell>
          <cell r="K505">
            <v>37340</v>
          </cell>
          <cell r="L505">
            <v>37341</v>
          </cell>
          <cell r="M505">
            <v>37342</v>
          </cell>
        </row>
        <row r="506">
          <cell r="C506">
            <v>37336</v>
          </cell>
          <cell r="D506">
            <v>23.51</v>
          </cell>
          <cell r="E506">
            <v>23.43</v>
          </cell>
          <cell r="F506">
            <v>23.47</v>
          </cell>
          <cell r="G506">
            <v>23.27333333333333</v>
          </cell>
          <cell r="H506">
            <v>23.428000000000001</v>
          </cell>
          <cell r="I506">
            <v>37337</v>
          </cell>
          <cell r="J506">
            <v>37340</v>
          </cell>
          <cell r="K506">
            <v>37341</v>
          </cell>
          <cell r="L506">
            <v>37342</v>
          </cell>
          <cell r="M506">
            <v>37343</v>
          </cell>
        </row>
        <row r="507">
          <cell r="C507">
            <v>37337</v>
          </cell>
          <cell r="D507">
            <v>23.4</v>
          </cell>
          <cell r="E507">
            <v>23.32</v>
          </cell>
          <cell r="F507">
            <v>23.36</v>
          </cell>
          <cell r="G507">
            <v>23.281666666666666</v>
          </cell>
          <cell r="H507">
            <v>23.605</v>
          </cell>
          <cell r="I507">
            <v>37340</v>
          </cell>
          <cell r="J507">
            <v>37341</v>
          </cell>
          <cell r="K507">
            <v>37342</v>
          </cell>
          <cell r="L507">
            <v>37343</v>
          </cell>
          <cell r="M507">
            <v>37347</v>
          </cell>
        </row>
        <row r="508">
          <cell r="C508">
            <v>37340</v>
          </cell>
          <cell r="D508">
            <v>23.25</v>
          </cell>
          <cell r="E508">
            <v>23.17</v>
          </cell>
          <cell r="F508">
            <v>23.21</v>
          </cell>
          <cell r="G508">
            <v>23.523333333333337</v>
          </cell>
          <cell r="H508">
            <v>23.975000000000001</v>
          </cell>
          <cell r="I508">
            <v>37341</v>
          </cell>
          <cell r="J508">
            <v>37342</v>
          </cell>
          <cell r="K508">
            <v>37343</v>
          </cell>
          <cell r="L508">
            <v>37347</v>
          </cell>
          <cell r="M508">
            <v>37348</v>
          </cell>
        </row>
        <row r="509">
          <cell r="C509">
            <v>37341</v>
          </cell>
          <cell r="D509">
            <v>23.29</v>
          </cell>
          <cell r="E509">
            <v>23.21</v>
          </cell>
          <cell r="F509">
            <v>23.25</v>
          </cell>
          <cell r="G509">
            <v>23.855</v>
          </cell>
          <cell r="H509">
            <v>24.298999999999999</v>
          </cell>
          <cell r="I509">
            <v>37342</v>
          </cell>
          <cell r="J509">
            <v>37343</v>
          </cell>
          <cell r="K509">
            <v>37347</v>
          </cell>
          <cell r="L509">
            <v>37348</v>
          </cell>
          <cell r="M509">
            <v>37349</v>
          </cell>
        </row>
        <row r="510">
          <cell r="C510">
            <v>37342</v>
          </cell>
          <cell r="D510">
            <v>23.42</v>
          </cell>
          <cell r="E510">
            <v>23.35</v>
          </cell>
          <cell r="F510">
            <v>23.385000000000002</v>
          </cell>
          <cell r="G510">
            <v>24.413333333333338</v>
          </cell>
          <cell r="H510">
            <v>24.474</v>
          </cell>
          <cell r="I510">
            <v>37343</v>
          </cell>
          <cell r="J510">
            <v>37347</v>
          </cell>
          <cell r="K510">
            <v>37348</v>
          </cell>
          <cell r="L510">
            <v>37349</v>
          </cell>
          <cell r="M510">
            <v>37350</v>
          </cell>
        </row>
        <row r="511">
          <cell r="C511">
            <v>37343</v>
          </cell>
          <cell r="D511">
            <v>23.98</v>
          </cell>
          <cell r="E511">
            <v>23.89</v>
          </cell>
          <cell r="F511">
            <v>23.935000000000002</v>
          </cell>
          <cell r="G511">
            <v>24.724999999999998</v>
          </cell>
          <cell r="H511">
            <v>24.486000000000001</v>
          </cell>
          <cell r="I511">
            <v>37347</v>
          </cell>
          <cell r="J511">
            <v>37348</v>
          </cell>
          <cell r="K511">
            <v>37349</v>
          </cell>
          <cell r="L511">
            <v>37350</v>
          </cell>
          <cell r="M511">
            <v>37351</v>
          </cell>
        </row>
        <row r="512">
          <cell r="C512">
            <v>37347</v>
          </cell>
          <cell r="D512">
            <v>24.29</v>
          </cell>
          <cell r="E512">
            <v>24.2</v>
          </cell>
          <cell r="F512">
            <v>24.244999999999997</v>
          </cell>
          <cell r="G512">
            <v>24.73</v>
          </cell>
          <cell r="H512">
            <v>24.500999999999998</v>
          </cell>
          <cell r="I512">
            <v>37348</v>
          </cell>
          <cell r="J512">
            <v>37349</v>
          </cell>
          <cell r="K512">
            <v>37350</v>
          </cell>
          <cell r="L512">
            <v>37351</v>
          </cell>
          <cell r="M512">
            <v>37354</v>
          </cell>
        </row>
        <row r="513">
          <cell r="C513">
            <v>37348</v>
          </cell>
          <cell r="D513">
            <v>25.1</v>
          </cell>
          <cell r="E513">
            <v>25.02</v>
          </cell>
          <cell r="F513">
            <v>25.060000000000002</v>
          </cell>
          <cell r="G513">
            <v>24.375</v>
          </cell>
          <cell r="H513">
            <v>24.064999999999998</v>
          </cell>
          <cell r="I513">
            <v>37349</v>
          </cell>
          <cell r="J513">
            <v>37350</v>
          </cell>
          <cell r="K513">
            <v>37351</v>
          </cell>
          <cell r="L513">
            <v>37354</v>
          </cell>
          <cell r="M513">
            <v>37355</v>
          </cell>
        </row>
        <row r="514">
          <cell r="C514">
            <v>37349</v>
          </cell>
          <cell r="D514">
            <v>24.91</v>
          </cell>
          <cell r="E514">
            <v>24.83</v>
          </cell>
          <cell r="F514">
            <v>24.869999999999997</v>
          </cell>
          <cell r="G514">
            <v>24.191666666666663</v>
          </cell>
          <cell r="H514">
            <v>23.664999999999999</v>
          </cell>
          <cell r="I514">
            <v>37350</v>
          </cell>
          <cell r="J514">
            <v>37351</v>
          </cell>
          <cell r="K514">
            <v>37354</v>
          </cell>
          <cell r="L514">
            <v>37355</v>
          </cell>
          <cell r="M514">
            <v>37356</v>
          </cell>
        </row>
        <row r="515">
          <cell r="C515">
            <v>37350</v>
          </cell>
          <cell r="D515">
            <v>24.29</v>
          </cell>
          <cell r="E515">
            <v>24.23</v>
          </cell>
          <cell r="F515">
            <v>24.259999999999998</v>
          </cell>
          <cell r="G515">
            <v>23.731666666666666</v>
          </cell>
          <cell r="H515">
            <v>23.216000000000001</v>
          </cell>
          <cell r="I515">
            <v>37351</v>
          </cell>
          <cell r="J515">
            <v>37354</v>
          </cell>
          <cell r="K515">
            <v>37355</v>
          </cell>
          <cell r="L515">
            <v>37356</v>
          </cell>
          <cell r="M515">
            <v>37357</v>
          </cell>
        </row>
        <row r="516">
          <cell r="C516">
            <v>37351</v>
          </cell>
          <cell r="D516">
            <v>24.03</v>
          </cell>
          <cell r="E516">
            <v>23.96</v>
          </cell>
          <cell r="F516">
            <v>23.995000000000001</v>
          </cell>
          <cell r="G516">
            <v>23.356666666666666</v>
          </cell>
          <cell r="H516">
            <v>22.597999999999999</v>
          </cell>
          <cell r="I516">
            <v>37354</v>
          </cell>
          <cell r="J516">
            <v>37355</v>
          </cell>
          <cell r="K516">
            <v>37356</v>
          </cell>
          <cell r="L516">
            <v>37357</v>
          </cell>
          <cell r="M516">
            <v>37358</v>
          </cell>
        </row>
        <row r="517">
          <cell r="C517">
            <v>37354</v>
          </cell>
          <cell r="D517">
            <v>24.36</v>
          </cell>
          <cell r="E517">
            <v>24.28</v>
          </cell>
          <cell r="F517">
            <v>24.32</v>
          </cell>
          <cell r="G517">
            <v>22.588333333333335</v>
          </cell>
          <cell r="H517">
            <v>22.088999999999999</v>
          </cell>
          <cell r="I517">
            <v>37355</v>
          </cell>
          <cell r="J517">
            <v>37356</v>
          </cell>
          <cell r="K517">
            <v>37357</v>
          </cell>
          <cell r="L517">
            <v>37358</v>
          </cell>
          <cell r="M517">
            <v>37361</v>
          </cell>
        </row>
        <row r="518">
          <cell r="C518">
            <v>37355</v>
          </cell>
          <cell r="D518">
            <v>22.92</v>
          </cell>
          <cell r="E518">
            <v>22.84</v>
          </cell>
          <cell r="F518">
            <v>22.880000000000003</v>
          </cell>
          <cell r="G518">
            <v>21.929999999999996</v>
          </cell>
          <cell r="H518">
            <v>22.03</v>
          </cell>
          <cell r="I518">
            <v>37356</v>
          </cell>
          <cell r="J518">
            <v>37357</v>
          </cell>
          <cell r="K518">
            <v>37358</v>
          </cell>
          <cell r="L518">
            <v>37361</v>
          </cell>
          <cell r="M518">
            <v>37362</v>
          </cell>
        </row>
        <row r="519">
          <cell r="C519">
            <v>37356</v>
          </cell>
          <cell r="D519">
            <v>22.91</v>
          </cell>
          <cell r="E519">
            <v>22.83</v>
          </cell>
          <cell r="F519">
            <v>22.869999999999997</v>
          </cell>
          <cell r="G519">
            <v>21.564999999999998</v>
          </cell>
          <cell r="H519">
            <v>22.178999999999998</v>
          </cell>
          <cell r="I519">
            <v>37357</v>
          </cell>
          <cell r="J519">
            <v>37358</v>
          </cell>
          <cell r="K519">
            <v>37361</v>
          </cell>
          <cell r="L519">
            <v>37362</v>
          </cell>
          <cell r="M519">
            <v>37363</v>
          </cell>
        </row>
        <row r="520">
          <cell r="C520">
            <v>37357</v>
          </cell>
          <cell r="D520">
            <v>22.06</v>
          </cell>
          <cell r="E520">
            <v>21.97</v>
          </cell>
          <cell r="F520">
            <v>22.015000000000001</v>
          </cell>
          <cell r="G520">
            <v>21.754999999999999</v>
          </cell>
          <cell r="H520">
            <v>22.597000000000001</v>
          </cell>
          <cell r="I520">
            <v>37358</v>
          </cell>
          <cell r="J520">
            <v>37361</v>
          </cell>
          <cell r="K520">
            <v>37362</v>
          </cell>
          <cell r="L520">
            <v>37363</v>
          </cell>
          <cell r="M520">
            <v>37364</v>
          </cell>
        </row>
        <row r="521">
          <cell r="C521">
            <v>37358</v>
          </cell>
          <cell r="D521">
            <v>20.95</v>
          </cell>
          <cell r="E521">
            <v>20.86</v>
          </cell>
          <cell r="F521">
            <v>20.905000000000001</v>
          </cell>
          <cell r="G521">
            <v>22.658333333333331</v>
          </cell>
          <cell r="H521">
            <v>23.298999999999999</v>
          </cell>
          <cell r="I521">
            <v>37361</v>
          </cell>
          <cell r="J521">
            <v>37362</v>
          </cell>
          <cell r="K521">
            <v>37363</v>
          </cell>
          <cell r="L521">
            <v>37364</v>
          </cell>
          <cell r="M521">
            <v>37365</v>
          </cell>
        </row>
        <row r="522">
          <cell r="C522">
            <v>37361</v>
          </cell>
          <cell r="D522">
            <v>21.73</v>
          </cell>
          <cell r="E522">
            <v>21.82</v>
          </cell>
          <cell r="F522">
            <v>21.774999999999999</v>
          </cell>
          <cell r="G522">
            <v>23.435000000000002</v>
          </cell>
          <cell r="H522">
            <v>23.866</v>
          </cell>
          <cell r="I522">
            <v>37362</v>
          </cell>
          <cell r="J522">
            <v>37363</v>
          </cell>
          <cell r="K522">
            <v>37364</v>
          </cell>
          <cell r="L522">
            <v>37365</v>
          </cell>
          <cell r="M522">
            <v>37368</v>
          </cell>
        </row>
        <row r="523">
          <cell r="C523">
            <v>37362</v>
          </cell>
          <cell r="D523">
            <v>22.55</v>
          </cell>
          <cell r="E523">
            <v>22.62</v>
          </cell>
          <cell r="F523">
            <v>22.585000000000001</v>
          </cell>
          <cell r="G523">
            <v>24.044999999999998</v>
          </cell>
          <cell r="H523">
            <v>24.314</v>
          </cell>
          <cell r="I523">
            <v>37363</v>
          </cell>
          <cell r="J523">
            <v>37364</v>
          </cell>
          <cell r="K523">
            <v>37365</v>
          </cell>
          <cell r="L523">
            <v>37368</v>
          </cell>
          <cell r="M523">
            <v>37369</v>
          </cell>
        </row>
        <row r="524">
          <cell r="C524">
            <v>37363</v>
          </cell>
          <cell r="D524">
            <v>23.58</v>
          </cell>
          <cell r="E524">
            <v>23.65</v>
          </cell>
          <cell r="F524">
            <v>23.614999999999998</v>
          </cell>
          <cell r="G524">
            <v>24.376666666666665</v>
          </cell>
          <cell r="H524">
            <v>24.393000000000001</v>
          </cell>
          <cell r="I524">
            <v>37364</v>
          </cell>
          <cell r="J524">
            <v>37365</v>
          </cell>
          <cell r="K524">
            <v>37368</v>
          </cell>
          <cell r="L524">
            <v>37369</v>
          </cell>
          <cell r="M524">
            <v>37370</v>
          </cell>
        </row>
        <row r="525">
          <cell r="C525">
            <v>37364</v>
          </cell>
          <cell r="D525">
            <v>24.07</v>
          </cell>
          <cell r="E525">
            <v>24.14</v>
          </cell>
          <cell r="F525">
            <v>24.105</v>
          </cell>
          <cell r="G525">
            <v>24.616666666666664</v>
          </cell>
          <cell r="H525">
            <v>24.502999999999997</v>
          </cell>
          <cell r="I525">
            <v>37365</v>
          </cell>
          <cell r="J525">
            <v>37368</v>
          </cell>
          <cell r="K525">
            <v>37369</v>
          </cell>
          <cell r="L525">
            <v>37370</v>
          </cell>
          <cell r="M525">
            <v>37371</v>
          </cell>
        </row>
        <row r="526">
          <cell r="C526">
            <v>37365</v>
          </cell>
          <cell r="D526">
            <v>24.38</v>
          </cell>
          <cell r="E526">
            <v>24.45</v>
          </cell>
          <cell r="F526">
            <v>24.414999999999999</v>
          </cell>
          <cell r="G526">
            <v>24.481666666666666</v>
          </cell>
          <cell r="H526">
            <v>24.633999999999997</v>
          </cell>
          <cell r="I526">
            <v>37368</v>
          </cell>
          <cell r="J526">
            <v>37369</v>
          </cell>
          <cell r="K526">
            <v>37370</v>
          </cell>
          <cell r="L526">
            <v>37371</v>
          </cell>
          <cell r="M526">
            <v>37372</v>
          </cell>
        </row>
        <row r="527">
          <cell r="C527">
            <v>37368</v>
          </cell>
          <cell r="D527">
            <v>24.58</v>
          </cell>
          <cell r="E527">
            <v>24.64</v>
          </cell>
          <cell r="F527">
            <v>24.61</v>
          </cell>
          <cell r="G527">
            <v>24.496666666666666</v>
          </cell>
          <cell r="H527">
            <v>24.824999999999999</v>
          </cell>
          <cell r="I527">
            <v>37369</v>
          </cell>
          <cell r="J527">
            <v>37370</v>
          </cell>
          <cell r="K527">
            <v>37371</v>
          </cell>
          <cell r="L527">
            <v>37372</v>
          </cell>
          <cell r="M527">
            <v>37375</v>
          </cell>
        </row>
        <row r="528">
          <cell r="C528">
            <v>37369</v>
          </cell>
          <cell r="D528">
            <v>24.79</v>
          </cell>
          <cell r="E528">
            <v>24.86</v>
          </cell>
          <cell r="F528">
            <v>24.824999999999999</v>
          </cell>
          <cell r="G528">
            <v>24.578333333333333</v>
          </cell>
          <cell r="H528">
            <v>24.975999999999999</v>
          </cell>
          <cell r="I528">
            <v>37370</v>
          </cell>
          <cell r="J528">
            <v>37371</v>
          </cell>
          <cell r="K528">
            <v>37372</v>
          </cell>
          <cell r="L528">
            <v>37375</v>
          </cell>
          <cell r="M528">
            <v>37376</v>
          </cell>
        </row>
        <row r="529">
          <cell r="C529">
            <v>37370</v>
          </cell>
          <cell r="D529">
            <v>23.98</v>
          </cell>
          <cell r="E529">
            <v>24.04</v>
          </cell>
          <cell r="F529">
            <v>24.009999999999998</v>
          </cell>
          <cell r="G529">
            <v>25.096666666666668</v>
          </cell>
          <cell r="H529">
            <v>25.17</v>
          </cell>
          <cell r="I529">
            <v>37371</v>
          </cell>
          <cell r="J529">
            <v>37372</v>
          </cell>
          <cell r="K529">
            <v>37375</v>
          </cell>
          <cell r="L529">
            <v>37376</v>
          </cell>
          <cell r="M529">
            <v>37377</v>
          </cell>
        </row>
        <row r="530">
          <cell r="C530">
            <v>37371</v>
          </cell>
          <cell r="D530">
            <v>24.62</v>
          </cell>
          <cell r="E530">
            <v>24.69</v>
          </cell>
          <cell r="F530">
            <v>24.655000000000001</v>
          </cell>
          <cell r="G530">
            <v>25.405000000000001</v>
          </cell>
          <cell r="H530">
            <v>25.170999999999999</v>
          </cell>
          <cell r="I530">
            <v>37372</v>
          </cell>
          <cell r="J530">
            <v>37375</v>
          </cell>
          <cell r="K530">
            <v>37376</v>
          </cell>
          <cell r="L530">
            <v>37377</v>
          </cell>
          <cell r="M530">
            <v>37378</v>
          </cell>
        </row>
        <row r="531">
          <cell r="C531">
            <v>37372</v>
          </cell>
          <cell r="D531">
            <v>25.04</v>
          </cell>
          <cell r="E531">
            <v>25.1</v>
          </cell>
          <cell r="F531">
            <v>25.07</v>
          </cell>
          <cell r="G531">
            <v>25.375</v>
          </cell>
          <cell r="H531">
            <v>25.110999999999997</v>
          </cell>
          <cell r="I531">
            <v>37375</v>
          </cell>
          <cell r="J531">
            <v>37376</v>
          </cell>
          <cell r="K531">
            <v>37377</v>
          </cell>
          <cell r="L531">
            <v>37378</v>
          </cell>
          <cell r="M531">
            <v>37379</v>
          </cell>
        </row>
        <row r="532">
          <cell r="C532">
            <v>37375</v>
          </cell>
          <cell r="D532">
            <v>25.53</v>
          </cell>
          <cell r="E532">
            <v>25.6</v>
          </cell>
          <cell r="F532">
            <v>25.565000000000001</v>
          </cell>
          <cell r="G532">
            <v>25.073333333333334</v>
          </cell>
          <cell r="H532">
            <v>24.854999999999997</v>
          </cell>
          <cell r="I532">
            <v>37376</v>
          </cell>
          <cell r="J532">
            <v>37377</v>
          </cell>
          <cell r="K532">
            <v>37378</v>
          </cell>
          <cell r="L532">
            <v>37379</v>
          </cell>
          <cell r="M532">
            <v>37382</v>
          </cell>
        </row>
        <row r="533">
          <cell r="C533">
            <v>37376</v>
          </cell>
          <cell r="D533">
            <v>25.55</v>
          </cell>
          <cell r="E533">
            <v>25.61</v>
          </cell>
          <cell r="F533">
            <v>25.58</v>
          </cell>
          <cell r="G533">
            <v>24.803333333333331</v>
          </cell>
          <cell r="H533">
            <v>24.619</v>
          </cell>
          <cell r="I533">
            <v>37377</v>
          </cell>
          <cell r="J533">
            <v>37378</v>
          </cell>
          <cell r="K533">
            <v>37379</v>
          </cell>
          <cell r="L533">
            <v>37382</v>
          </cell>
          <cell r="M533">
            <v>37383</v>
          </cell>
        </row>
        <row r="534">
          <cell r="C534">
            <v>37377</v>
          </cell>
          <cell r="D534">
            <v>24.95</v>
          </cell>
          <cell r="E534">
            <v>25.01</v>
          </cell>
          <cell r="F534">
            <v>24.98</v>
          </cell>
          <cell r="G534">
            <v>24.571666666666669</v>
          </cell>
          <cell r="H534">
            <v>24.591000000000001</v>
          </cell>
          <cell r="I534">
            <v>37378</v>
          </cell>
          <cell r="J534">
            <v>37379</v>
          </cell>
          <cell r="K534">
            <v>37382</v>
          </cell>
          <cell r="L534">
            <v>37383</v>
          </cell>
          <cell r="M534">
            <v>37384</v>
          </cell>
        </row>
        <row r="535">
          <cell r="C535">
            <v>37378</v>
          </cell>
          <cell r="D535">
            <v>24.62</v>
          </cell>
          <cell r="E535">
            <v>24.7</v>
          </cell>
          <cell r="F535">
            <v>24.66</v>
          </cell>
          <cell r="G535">
            <v>24.484999999999996</v>
          </cell>
          <cell r="H535">
            <v>24.586999999999996</v>
          </cell>
          <cell r="I535">
            <v>37379</v>
          </cell>
          <cell r="J535">
            <v>37382</v>
          </cell>
          <cell r="K535">
            <v>37383</v>
          </cell>
          <cell r="L535">
            <v>37384</v>
          </cell>
          <cell r="M535">
            <v>37385</v>
          </cell>
        </row>
        <row r="536">
          <cell r="C536">
            <v>37379</v>
          </cell>
          <cell r="D536">
            <v>24.73</v>
          </cell>
          <cell r="E536">
            <v>24.81</v>
          </cell>
          <cell r="F536">
            <v>24.77</v>
          </cell>
          <cell r="G536">
            <v>24.508333333333329</v>
          </cell>
          <cell r="H536">
            <v>24.635999999999999</v>
          </cell>
          <cell r="I536">
            <v>37382</v>
          </cell>
          <cell r="J536">
            <v>37383</v>
          </cell>
          <cell r="K536">
            <v>37384</v>
          </cell>
          <cell r="L536">
            <v>37385</v>
          </cell>
          <cell r="M536">
            <v>37386</v>
          </cell>
        </row>
        <row r="537">
          <cell r="C537">
            <v>37382</v>
          </cell>
          <cell r="D537">
            <v>24.24</v>
          </cell>
          <cell r="E537">
            <v>24.33</v>
          </cell>
          <cell r="F537">
            <v>24.284999999999997</v>
          </cell>
          <cell r="G537">
            <v>24.626666666666665</v>
          </cell>
          <cell r="H537">
            <v>24.827999999999996</v>
          </cell>
          <cell r="I537">
            <v>37383</v>
          </cell>
          <cell r="J537">
            <v>37384</v>
          </cell>
          <cell r="K537">
            <v>37385</v>
          </cell>
          <cell r="L537">
            <v>37386</v>
          </cell>
          <cell r="M537">
            <v>37389</v>
          </cell>
        </row>
        <row r="538">
          <cell r="C538">
            <v>37383</v>
          </cell>
          <cell r="D538">
            <v>24.37</v>
          </cell>
          <cell r="E538">
            <v>24.43</v>
          </cell>
          <cell r="F538">
            <v>24.4</v>
          </cell>
          <cell r="G538">
            <v>24.831666666666667</v>
          </cell>
          <cell r="H538">
            <v>25.062000000000001</v>
          </cell>
          <cell r="I538">
            <v>37384</v>
          </cell>
          <cell r="J538">
            <v>37385</v>
          </cell>
          <cell r="K538">
            <v>37386</v>
          </cell>
          <cell r="L538">
            <v>37389</v>
          </cell>
          <cell r="M538">
            <v>37390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Data"/>
      <sheetName val="Invoice History"/>
      <sheetName val="Parameters"/>
      <sheetName val="Settings"/>
      <sheetName val="Pivot"/>
      <sheetName val="TB"/>
      <sheetName val="PR CN"/>
      <sheetName val="Cover"/>
      <sheetName val="2.2 ОтклОТМ"/>
      <sheetName val="1.3.2 ОТМ"/>
      <sheetName val="Предпр"/>
      <sheetName val="ЦентрЗатр"/>
      <sheetName val="ЕдИзм"/>
      <sheetName val="ЯНВАРЬ"/>
      <sheetName val="Deep Water International"/>
      <sheetName val="МО 0012"/>
      <sheetName val="US Dollar 2003"/>
      <sheetName val="SDR 2003"/>
      <sheetName val="Profit &amp; Loss Total"/>
      <sheetName val="KAZAK RECO ST 99"/>
      <sheetName val="GAAP TB 31.12.01  detail p&amp;l"/>
      <sheetName val="Содержание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2-100 - LS"/>
      <sheetName val="U2-200 - ES"/>
      <sheetName val="U2-300 - COS reconciliation"/>
      <sheetName val="U2-400 - sublead"/>
      <sheetName val="U2-700 - Disclosure"/>
      <sheetName val="FES"/>
      <sheetName val="July_03_Pg8"/>
      <sheetName val="SMSTemp"/>
      <sheetName val="Actuals Input"/>
      <sheetName val="B-4"/>
      <sheetName val="Cost 99v98"/>
      <sheetName val="plan s4etov"/>
      <sheetName val="Data 100%"/>
      <sheetName val="из сем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1 LC YTD Input"/>
      <sheetName val="UAA1 Euro YTD"/>
      <sheetName val="UAA1 LC Month Input"/>
      <sheetName val="UAA1 Euro"/>
      <sheetName val="FX rates"/>
      <sheetName val="FP20DB (3)"/>
      <sheetName val="L&amp;E"/>
      <sheetName val="ЯНВАРЬ"/>
      <sheetName val="Ukraine'12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definitions"/>
      <sheetName val="GAAP TB 31.12.01  detail p&amp;l"/>
      <sheetName val="Sales for 2001"/>
      <sheetName val="Actuals Input"/>
      <sheetName val="Arna billing - 2001"/>
      <sheetName val="FS-97"/>
      <sheetName val="CPI"/>
      <sheetName val="co_code"/>
      <sheetName val="Sheet1"/>
      <sheetName val="Info"/>
      <sheetName val="yO302.1"/>
      <sheetName val="Cash Flow - 2004 Workings"/>
      <sheetName val="д.7.001"/>
      <sheetName val="Виды оплат"/>
      <sheetName val="Цеха"/>
      <sheetName val="Catalogue"/>
      <sheetName val="demir kzt"/>
      <sheetName val="Cash Flow - CY Workings"/>
    </sheetNames>
    <sheetDataSet>
      <sheetData sheetId="0">
        <row r="30">
          <cell r="B30">
            <v>1307518.6400001969</v>
          </cell>
        </row>
      </sheetData>
      <sheetData sheetId="1"/>
      <sheetData sheetId="2" refreshError="1">
        <row r="3">
          <cell r="B3" t="str">
            <v>Arna</v>
          </cell>
        </row>
        <row r="32">
          <cell r="B32">
            <v>1307518.6400001969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Ф1"/>
      <sheetName val="Ф2"/>
      <sheetName val="Dictionaries"/>
      <sheetName val="Index - Summary"/>
      <sheetName val="GAAP TB 31.12.01  detail p&amp;l"/>
      <sheetName val="F100-Trial BS"/>
      <sheetName val="2006 2Day Tel"/>
      <sheetName val="% threshhold(salary)"/>
      <sheetName val="PP&amp;E mvt for 2003"/>
      <sheetName val="P9-BS by Co"/>
      <sheetName val="TB"/>
      <sheetName val="ЯНВАРЬ"/>
      <sheetName val="Sample size_BAK"/>
      <sheetName val="B-4"/>
      <sheetName val="roll-forward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RS FS 04"/>
      <sheetName val="Client adj"/>
      <sheetName val="IFRS FS 2005_TENGE"/>
      <sheetName val="KAS CFS"/>
      <sheetName val="IFRS TS"/>
      <sheetName val="DT"/>
      <sheetName val="IFRS FS"/>
      <sheetName val="KAS Notes"/>
      <sheetName val="KAS FS"/>
      <sheetName val="IFRS CFS"/>
      <sheetName val="RP"/>
      <sheetName val="Client adj - IFRS"/>
      <sheetName val="plugs"/>
      <sheetName val="Equity"/>
      <sheetName val="PPE Recalc"/>
      <sheetName val="IFRS Notes"/>
      <sheetName val="OAR KAS"/>
      <sheetName val="IFRS CF"/>
      <sheetName val="SMSTemp"/>
      <sheetName val="FES"/>
      <sheetName val="Global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">
          <cell r="J4">
            <v>132.5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 2005 г."/>
      <sheetName val="факт 2005 г.-2"/>
      <sheetName val="Лист2"/>
      <sheetName val="IFRS FS"/>
      <sheetName val="факт 2005 г_"/>
      <sheetName val="ОборБалФормОтч"/>
      <sheetName val="ТитулЛистОтч"/>
      <sheetName val="База"/>
      <sheetName val="Инв.вл"/>
      <sheetName val="группа"/>
    </sheetNames>
    <sheetDataSet>
      <sheetData sheetId="0" refreshError="1"/>
      <sheetData sheetId="1" refreshError="1">
        <row r="47">
          <cell r="J47">
            <v>175167.48800000001</v>
          </cell>
          <cell r="L47">
            <v>511311</v>
          </cell>
          <cell r="M47">
            <v>177683.81299999999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c"/>
      <sheetName val="FTBUDGA"/>
      <sheetName val="IPR_VOG"/>
      <sheetName val="yO302.1"/>
      <sheetName val="Cash Flow - 2004 Workings"/>
      <sheetName val="U4.100 711"/>
      <sheetName val="Ural med"/>
    </sheetNames>
    <sheetDataSet>
      <sheetData sheetId="0" refreshError="1">
        <row r="3">
          <cell r="A3" t="str">
            <v>10</v>
          </cell>
          <cell r="B3">
            <v>10</v>
          </cell>
          <cell r="C3" t="str">
            <v>INTANGIBLE ASSSETS</v>
          </cell>
          <cell r="D3" t="str">
            <v>НЕМАТЕРИАЛЬНЫЕ АКТИВЫ</v>
          </cell>
        </row>
        <row r="4">
          <cell r="A4" t="str">
            <v>11</v>
          </cell>
          <cell r="B4">
            <v>11</v>
          </cell>
          <cell r="C4" t="str">
            <v>ACCUM. AMORT. OF INTANG. AS.</v>
          </cell>
          <cell r="D4" t="str">
            <v>АККУМ. АМОРТИЗ. -НЕМАТ. АКТИВОВ</v>
          </cell>
        </row>
        <row r="5">
          <cell r="A5" t="str">
            <v>12</v>
          </cell>
          <cell r="B5">
            <v>12</v>
          </cell>
          <cell r="C5" t="str">
            <v>FIXED ASSETS</v>
          </cell>
          <cell r="D5" t="str">
            <v>ОСНОВНЫЕ СРЕДСТВА</v>
          </cell>
        </row>
        <row r="6">
          <cell r="A6" t="str">
            <v>13</v>
          </cell>
          <cell r="B6">
            <v>13</v>
          </cell>
          <cell r="C6" t="str">
            <v>ACCUMULATED DEPREC-FIXD ASSETS</v>
          </cell>
          <cell r="D6" t="str">
            <v>ИЗНОС ОСНОВНЫХ СРЕДСТВ</v>
          </cell>
        </row>
        <row r="7">
          <cell r="A7" t="str">
            <v>14</v>
          </cell>
          <cell r="B7">
            <v>14</v>
          </cell>
          <cell r="C7" t="str">
            <v>INVESTMENTS</v>
          </cell>
          <cell r="D7" t="str">
            <v>ИНВЕСТИЦИИ</v>
          </cell>
        </row>
        <row r="8">
          <cell r="A8" t="str">
            <v>20</v>
          </cell>
          <cell r="B8">
            <v>20</v>
          </cell>
          <cell r="C8" t="str">
            <v>MATERIALS</v>
          </cell>
          <cell r="D8" t="str">
            <v>МАТЕРИАЛЫ</v>
          </cell>
        </row>
        <row r="9">
          <cell r="A9" t="str">
            <v>21</v>
          </cell>
          <cell r="B9">
            <v>21</v>
          </cell>
          <cell r="C9" t="str">
            <v>WORK IN PROGRESS</v>
          </cell>
          <cell r="D9" t="str">
            <v>НЕЗАВЕРШЕННОЕ ПРОИЗВОДСТВО</v>
          </cell>
        </row>
        <row r="10">
          <cell r="A10" t="str">
            <v>22</v>
          </cell>
          <cell r="B10">
            <v>22</v>
          </cell>
          <cell r="C10" t="str">
            <v>GOODS</v>
          </cell>
          <cell r="D10" t="str">
            <v>ТОВАРЫ</v>
          </cell>
        </row>
        <row r="11">
          <cell r="A11" t="str">
            <v>30</v>
          </cell>
          <cell r="B11">
            <v>30</v>
          </cell>
          <cell r="C11" t="str">
            <v>ACCOUNTS RECEIVABLE</v>
          </cell>
          <cell r="D11" t="str">
            <v>ЗАДОЛЖЕННОСТЬ ПОКУПАТЕЛЕЙ И ЗАКАЗЧИКОВ</v>
          </cell>
        </row>
        <row r="12">
          <cell r="A12" t="str">
            <v>31</v>
          </cell>
          <cell r="B12">
            <v>31</v>
          </cell>
          <cell r="C12" t="str">
            <v>PROVISION FOR DOUBTFUL DEBTS</v>
          </cell>
          <cell r="D12" t="str">
            <v>РЕЗЕРВ ПО СОМНИТЕЛЬНЫМ ДОЛГАМ</v>
          </cell>
        </row>
        <row r="13">
          <cell r="A13" t="str">
            <v>32</v>
          </cell>
          <cell r="B13">
            <v>32</v>
          </cell>
          <cell r="C13" t="str">
            <v>A/R FROM SUBSIDIARY PARTNERS</v>
          </cell>
          <cell r="D13" t="str">
            <v>СЧЕТА К ПОЛУЧЕНИЮ ОТ СОВМЕСТНЫХ ПРЕДПРИЯТИЙ</v>
          </cell>
        </row>
        <row r="14">
          <cell r="A14" t="str">
            <v>33</v>
          </cell>
          <cell r="B14">
            <v>33</v>
          </cell>
          <cell r="C14" t="str">
            <v>OTHER RECEIVABLES</v>
          </cell>
          <cell r="D14" t="str">
            <v>ПРОЧАЯ ДЕБИТОРСКАЯ ЗАДОЛЖЕННОСТЬ</v>
          </cell>
        </row>
        <row r="15">
          <cell r="A15" t="str">
            <v>34</v>
          </cell>
          <cell r="B15">
            <v>34</v>
          </cell>
          <cell r="C15" t="str">
            <v>PREPAID EXPENSES</v>
          </cell>
          <cell r="D15" t="str">
            <v>РАСХОДЫ БУДУЩИХ ПЕРИОДОВ</v>
          </cell>
        </row>
        <row r="16">
          <cell r="A16" t="str">
            <v>35</v>
          </cell>
          <cell r="B16">
            <v>35</v>
          </cell>
          <cell r="C16" t="str">
            <v>ADVANCES PAID</v>
          </cell>
          <cell r="D16" t="str">
            <v>АВАНСЫ, ВЫДАННЫЕ</v>
          </cell>
        </row>
        <row r="17">
          <cell r="A17" t="str">
            <v>40</v>
          </cell>
          <cell r="B17">
            <v>40</v>
          </cell>
          <cell r="C17" t="str">
            <v>FINANCIAL INVESMNTS</v>
          </cell>
          <cell r="D17" t="str">
            <v>ФИНАНСОВЫЕ ИНВЕСТИЦИИ</v>
          </cell>
        </row>
        <row r="18">
          <cell r="A18" t="str">
            <v>41</v>
          </cell>
          <cell r="B18">
            <v>41</v>
          </cell>
          <cell r="C18" t="str">
            <v>CASH IN TRANSIT</v>
          </cell>
          <cell r="D18" t="str">
            <v>ДЕНЕЖНЫЕ ПЕРЕВОДЫ В ПУТИ</v>
          </cell>
        </row>
        <row r="19">
          <cell r="A19" t="str">
            <v>42</v>
          </cell>
          <cell r="B19">
            <v>42</v>
          </cell>
          <cell r="C19" t="str">
            <v>SPECIAL BANK ACCOUNTS</v>
          </cell>
          <cell r="D19" t="str">
            <v>ДЕНЕЖНЫЕ СРЕДСТВА НА СПЕЦИАЛЬНЫХ БАНКОВСКИХ СЧЕТАХ</v>
          </cell>
        </row>
        <row r="20">
          <cell r="A20" t="str">
            <v>43</v>
          </cell>
          <cell r="B20">
            <v>43</v>
          </cell>
          <cell r="C20" t="str">
            <v>FOREIGN CURRENCY ACCOUNTS</v>
          </cell>
          <cell r="D20" t="str">
            <v>НАЛИЧНОСТЬ НА ВАЛЮТНОМ СЧЕТЕ</v>
          </cell>
        </row>
        <row r="21">
          <cell r="A21" t="str">
            <v>44</v>
          </cell>
          <cell r="B21">
            <v>44</v>
          </cell>
          <cell r="C21" t="str">
            <v>LOCAL CURRENCY ACCOUNT</v>
          </cell>
          <cell r="D21" t="str">
            <v>НАЛИЧНОСТЬ НА РАСЧЕТНОМ СЧЕТЕ</v>
          </cell>
        </row>
        <row r="22">
          <cell r="A22" t="str">
            <v>45</v>
          </cell>
          <cell r="B22">
            <v>45</v>
          </cell>
          <cell r="C22" t="str">
            <v>PETTY CASH</v>
          </cell>
          <cell r="D22" t="str">
            <v>НАЛИЧНОСТЬ В КАССЕ</v>
          </cell>
        </row>
        <row r="23">
          <cell r="A23" t="str">
            <v>50</v>
          </cell>
          <cell r="B23">
            <v>50</v>
          </cell>
          <cell r="C23" t="str">
            <v>CHARTER CAPITAL</v>
          </cell>
          <cell r="D23" t="str">
            <v>УСТАВНОЙ КАПИТАЛ</v>
          </cell>
        </row>
        <row r="24">
          <cell r="A24" t="str">
            <v>51</v>
          </cell>
          <cell r="B24">
            <v>51</v>
          </cell>
          <cell r="C24" t="str">
            <v>UNPAID CAPITAL</v>
          </cell>
          <cell r="D24" t="str">
            <v>НЕОПЛАЧЕННЫЙ КАПИТАЛ</v>
          </cell>
        </row>
        <row r="25">
          <cell r="A25" t="str">
            <v>52</v>
          </cell>
          <cell r="B25">
            <v>52</v>
          </cell>
          <cell r="C25" t="str">
            <v>WITHDRAWN CAPITAL</v>
          </cell>
          <cell r="D25" t="str">
            <v>ИЗЪЯТЫЙ КАПИТАЛ</v>
          </cell>
        </row>
        <row r="26">
          <cell r="A26" t="str">
            <v>53</v>
          </cell>
          <cell r="B26">
            <v>53</v>
          </cell>
          <cell r="C26" t="str">
            <v>ADD. PAID IN CAPITAL</v>
          </cell>
          <cell r="D26" t="str">
            <v>ДОПОЛНИТЕЛЬНЫЙ ОПЛАЧЕННЫЙ КАПИТАЛ</v>
          </cell>
        </row>
        <row r="27">
          <cell r="A27" t="str">
            <v>54</v>
          </cell>
          <cell r="B27">
            <v>54</v>
          </cell>
          <cell r="C27" t="str">
            <v>ADD. UNPAID CAPITAL</v>
          </cell>
          <cell r="D27" t="str">
            <v>ДОПОЛНИТЕЛЬНЫЙ НЕОПЛАЧЕННЫЙ КАПИТАЛ</v>
          </cell>
        </row>
        <row r="28">
          <cell r="A28" t="str">
            <v>55</v>
          </cell>
          <cell r="B28">
            <v>55</v>
          </cell>
          <cell r="C28" t="str">
            <v>RESERVE CAPITAL</v>
          </cell>
          <cell r="D28" t="str">
            <v>РЕЗЕРВНЫЙ КАПИТАЛ</v>
          </cell>
        </row>
        <row r="29">
          <cell r="A29" t="str">
            <v>56</v>
          </cell>
          <cell r="B29">
            <v>56</v>
          </cell>
          <cell r="C29" t="str">
            <v>RETAINED PROFITS/LOSSES</v>
          </cell>
          <cell r="D29" t="str">
            <v>НЕРАСПРЕДЕЛЕННЫЙ ДОХОД (НЕПОКРЫТЫЙ УБЫТОК)</v>
          </cell>
        </row>
        <row r="30">
          <cell r="A30" t="str">
            <v>57</v>
          </cell>
          <cell r="B30">
            <v>57</v>
          </cell>
          <cell r="C30" t="str">
            <v>TOTAL INCOME/(LOSS)</v>
          </cell>
          <cell r="D30" t="str">
            <v>ИТОГОВЫЙ ДОХОД (УБЫТОК)</v>
          </cell>
        </row>
        <row r="31">
          <cell r="A31" t="str">
            <v>60</v>
          </cell>
          <cell r="B31">
            <v>60</v>
          </cell>
          <cell r="C31" t="str">
            <v>LOANS</v>
          </cell>
          <cell r="D31" t="str">
            <v>КРЕДИТЫ</v>
          </cell>
        </row>
        <row r="32">
          <cell r="A32" t="str">
            <v>61</v>
          </cell>
          <cell r="B32">
            <v>61</v>
          </cell>
          <cell r="C32" t="str">
            <v>DEFERRED INCOME</v>
          </cell>
          <cell r="D32" t="str">
            <v>ДОХОДЫ БУДУЩИХ ПЕРИОДОВ</v>
          </cell>
        </row>
        <row r="33">
          <cell r="A33" t="str">
            <v>62</v>
          </cell>
          <cell r="B33">
            <v>62</v>
          </cell>
          <cell r="C33" t="str">
            <v>DIVIDENDS PAYABLE</v>
          </cell>
          <cell r="D33" t="str">
            <v>РАСЧЕТЫ ПО ДИВИДЕНДАМ</v>
          </cell>
        </row>
        <row r="34">
          <cell r="A34" t="str">
            <v>63</v>
          </cell>
          <cell r="B34">
            <v>63</v>
          </cell>
          <cell r="C34" t="str">
            <v>TAXES PAYABLE</v>
          </cell>
          <cell r="D34" t="str">
            <v>РАСЧЕТЫ С БЮДЖЕТОМ</v>
          </cell>
        </row>
        <row r="35">
          <cell r="A35" t="str">
            <v>64</v>
          </cell>
          <cell r="B35">
            <v>64</v>
          </cell>
          <cell r="C35" t="str">
            <v>A/P TO SUBSIDIARY P'SHIPS</v>
          </cell>
          <cell r="D35" t="str">
            <v>ЗАДОЛЖЕННОСТЬ СОВМЕСТНЫМ ПРЕДПРИЯТИЯМ</v>
          </cell>
        </row>
        <row r="36">
          <cell r="A36" t="str">
            <v>65</v>
          </cell>
          <cell r="B36">
            <v>65</v>
          </cell>
          <cell r="C36" t="str">
            <v>NON BUDGET PAYABLES</v>
          </cell>
          <cell r="D36" t="str">
            <v>РАСЧЕТЫ ПО ВНЕБЮДЖЕТНЫМ ПЛАТЕЖАМ</v>
          </cell>
        </row>
        <row r="37">
          <cell r="A37" t="str">
            <v>66</v>
          </cell>
          <cell r="B37">
            <v>66</v>
          </cell>
          <cell r="C37" t="str">
            <v>ADVANCES RECEIVED</v>
          </cell>
          <cell r="D37" t="str">
            <v>АВАНСЫ ПОЛУЧЕННЫЕ</v>
          </cell>
        </row>
        <row r="38">
          <cell r="A38" t="str">
            <v>67</v>
          </cell>
          <cell r="B38">
            <v>67</v>
          </cell>
          <cell r="C38" t="str">
            <v>ACCOUNTS PAYABLE</v>
          </cell>
          <cell r="D38" t="str">
            <v>СЧЕТА К ОПЛАТЕ</v>
          </cell>
        </row>
        <row r="39">
          <cell r="A39" t="str">
            <v>68</v>
          </cell>
          <cell r="B39">
            <v>68</v>
          </cell>
          <cell r="C39" t="str">
            <v>OTHER PAYABLES &amp; ACCRUALS</v>
          </cell>
          <cell r="D39" t="str">
            <v>ПРОЧАЯ КРЕДИТОРСКАЯ ЗАДОЛЖЕННОСТЬ И НАЧИСЛЕНИЯ</v>
          </cell>
        </row>
        <row r="40">
          <cell r="A40" t="str">
            <v>70</v>
          </cell>
          <cell r="B40">
            <v>70</v>
          </cell>
          <cell r="C40" t="str">
            <v>INCOME FR OPERATING ACTIVITIES</v>
          </cell>
          <cell r="D40" t="str">
            <v>ДОХОД ОТ ОСНОВНОЙ ДЕЯТЕЛЬНОСТИ</v>
          </cell>
        </row>
        <row r="41">
          <cell r="A41" t="str">
            <v>71</v>
          </cell>
          <cell r="B41">
            <v>71</v>
          </cell>
          <cell r="C41" t="str">
            <v>SALES RETURNS|DISC &amp; ALLOWAN</v>
          </cell>
          <cell r="D41" t="str">
            <v>ВОЗВР. ПРОД. ТОВАРОВ, А ТАКЖЕ СКИД. С ПРОДАЖ И СКИДКИ С ЦЕНЫ</v>
          </cell>
        </row>
        <row r="42">
          <cell r="A42" t="str">
            <v>72</v>
          </cell>
          <cell r="B42">
            <v>72</v>
          </cell>
          <cell r="C42" t="str">
            <v>NON OPERATING INCOME</v>
          </cell>
          <cell r="D42" t="str">
            <v>ДОХОД ОТ НЕОСНОВНОЙ ДЕЯТЕЛЬНОСТИ</v>
          </cell>
        </row>
        <row r="43">
          <cell r="A43" t="str">
            <v>80</v>
          </cell>
          <cell r="B43">
            <v>80</v>
          </cell>
          <cell r="C43" t="str">
            <v>COST OF GOODS SOLD</v>
          </cell>
          <cell r="D43" t="str">
            <v>СЕБЕСТОМИМОСТЬ РЕАЛИЗОВАННЫХ ТОВАРОВ</v>
          </cell>
        </row>
        <row r="44">
          <cell r="A44" t="str">
            <v>82</v>
          </cell>
          <cell r="B44">
            <v>82</v>
          </cell>
          <cell r="C44" t="str">
            <v>GENERAL &amp; ADMIN EXPENSES</v>
          </cell>
          <cell r="D44" t="str">
            <v>ОБЩИЕ И АДМИНИСТРАТИВНЫЕ РАСХОДЫ</v>
          </cell>
        </row>
        <row r="45">
          <cell r="A45" t="str">
            <v>83</v>
          </cell>
          <cell r="B45">
            <v>83</v>
          </cell>
          <cell r="C45" t="str">
            <v>INTEREST EXPENSES</v>
          </cell>
          <cell r="D45" t="str">
            <v>РАСХОДЫ ПО ПРОЦЕНТАМ</v>
          </cell>
        </row>
        <row r="46">
          <cell r="A46" t="str">
            <v>84</v>
          </cell>
          <cell r="B46">
            <v>84</v>
          </cell>
          <cell r="C46" t="str">
            <v>INCOME TAX EXPENSE</v>
          </cell>
          <cell r="D46" t="str">
            <v>РАСХОДЫ ПО ПОДОХОДНОМУ НАЛОГУ</v>
          </cell>
        </row>
        <row r="47">
          <cell r="A47" t="str">
            <v>86</v>
          </cell>
          <cell r="B47">
            <v>86</v>
          </cell>
          <cell r="C47" t="str">
            <v>EXTRAORDINARY GAINS/LOSSES</v>
          </cell>
          <cell r="D47" t="str">
            <v>ДОХОДЫ (УБЫТКИ) ОТ ЧРЕЗВЫЧ. СИТ.  И ПРЕКРАЩЕННЫХ ОПЕРАЦИЙ</v>
          </cell>
        </row>
        <row r="48">
          <cell r="A48" t="str">
            <v>87</v>
          </cell>
          <cell r="B48">
            <v>87</v>
          </cell>
          <cell r="C48" t="str">
            <v>INC./LOSS FR INT. IN OTH.ORGAN</v>
          </cell>
          <cell r="D48" t="str">
            <v xml:space="preserve">ДОХОДЫ (УБЫТКИ) ОТ ДОЛЕВОГО УЧАСТИЯ В ДРУГИХ ОРГАНИЗАЦИЯХ </v>
          </cell>
        </row>
        <row r="49">
          <cell r="A49" t="str">
            <v>94</v>
          </cell>
          <cell r="B49">
            <v>94</v>
          </cell>
          <cell r="C49" t="str">
            <v>CHARITABLE CONTRIBUTIONS</v>
          </cell>
          <cell r="D49" t="str">
            <v>СОЦИАЛЬНАЯ СФЕРА</v>
          </cell>
        </row>
        <row r="50">
          <cell r="A50" t="str">
            <v>1011731000</v>
          </cell>
          <cell r="B50">
            <v>1011731000</v>
          </cell>
          <cell r="C50" t="str">
            <v>CLOSED</v>
          </cell>
          <cell r="D50" t="str">
            <v>ЗАКРЫТО</v>
          </cell>
        </row>
        <row r="51">
          <cell r="A51" t="str">
            <v>1011731002</v>
          </cell>
          <cell r="B51">
            <v>1011731002</v>
          </cell>
          <cell r="C51" t="str">
            <v>INTANG. AS.-LICENSE AGREEMENTS</v>
          </cell>
          <cell r="D51" t="str">
            <v>НЕМ. АКТИВЫ - ЛИЦЕНЗИОННЫЕ СОГЛАШЕНИЯ</v>
          </cell>
        </row>
        <row r="52">
          <cell r="A52" t="str">
            <v>1021731000</v>
          </cell>
          <cell r="B52">
            <v>1021731000</v>
          </cell>
          <cell r="C52" t="str">
            <v>CLOSED</v>
          </cell>
          <cell r="D52" t="str">
            <v>ЗАКРЫТО</v>
          </cell>
        </row>
        <row r="53">
          <cell r="A53" t="str">
            <v>1021731004</v>
          </cell>
          <cell r="B53">
            <v>1021731004</v>
          </cell>
          <cell r="C53" t="str">
            <v>INTANG. AS.-SOFTWARE</v>
          </cell>
          <cell r="D53" t="str">
            <v>НЕМ. АКТИВЫ - ПРОГРАММ/ ОБЕСПЕЧЕНИЕ</v>
          </cell>
        </row>
        <row r="54">
          <cell r="A54" t="str">
            <v>1031731006</v>
          </cell>
          <cell r="B54">
            <v>1031731006</v>
          </cell>
          <cell r="C54" t="str">
            <v>INTANG. AS.-PATENTS</v>
          </cell>
          <cell r="D54" t="str">
            <v>НЕ. МАТЕРИАЛЬНЫЕ АКТИВЫ - ПАТЕНТЫ</v>
          </cell>
        </row>
        <row r="55">
          <cell r="A55" t="str">
            <v>1041731008</v>
          </cell>
          <cell r="B55">
            <v>1041731008</v>
          </cell>
          <cell r="C55" t="str">
            <v>INTANG. AS.-ORGANIZATNAL COSTS</v>
          </cell>
          <cell r="D55" t="str">
            <v>НЕМАТ/АКТИВЫ - ОРГАНИЗАЦИОННЫЕ ЗАТРАТЫ</v>
          </cell>
        </row>
        <row r="56">
          <cell r="A56" t="str">
            <v>1051731010</v>
          </cell>
          <cell r="B56">
            <v>1051731010</v>
          </cell>
          <cell r="C56" t="str">
            <v>INTANG. AS.-GOODWILL</v>
          </cell>
          <cell r="D56" t="str">
            <v>НЕМАТЕРИАЛЬНЫЕ АКТИВЫ - ГУД ВИЛЛ</v>
          </cell>
        </row>
        <row r="57">
          <cell r="A57" t="str">
            <v>1061710700</v>
          </cell>
          <cell r="B57">
            <v>1061710700</v>
          </cell>
          <cell r="C57" t="str">
            <v>CAPITALIZED GEN.&amp;ADM EXPENSES</v>
          </cell>
          <cell r="D57" t="str">
            <v>КАПИТАЛИЗИРОВАННЫЕ ОБЩИЕ И АДМ. РАСХОДЫ</v>
          </cell>
        </row>
        <row r="58">
          <cell r="A58" t="str">
            <v>1061710900</v>
          </cell>
          <cell r="B58">
            <v>1061710900</v>
          </cell>
          <cell r="C58" t="str">
            <v>CAPITALIZED INTEREST</v>
          </cell>
          <cell r="D58" t="str">
            <v>КАПИТАЛИЗИРОВАННЫЙ ПРОЦЕНТ</v>
          </cell>
        </row>
        <row r="59">
          <cell r="A59" t="str">
            <v>1061731012</v>
          </cell>
          <cell r="B59">
            <v>1061731012</v>
          </cell>
          <cell r="C59" t="str">
            <v>OTHER INTANG. ASSSETS</v>
          </cell>
          <cell r="D59" t="str">
            <v>НЕМАТЕРИАЛЬНЫЕ АКТИВЫ - ПРОЧИЕ</v>
          </cell>
        </row>
        <row r="60">
          <cell r="A60" t="str">
            <v>1101931000</v>
          </cell>
          <cell r="B60">
            <v>1101931000</v>
          </cell>
          <cell r="C60" t="str">
            <v>CLOSED</v>
          </cell>
          <cell r="D60" t="str">
            <v>ЗАКРЫТО</v>
          </cell>
        </row>
        <row r="61">
          <cell r="A61" t="str">
            <v>1111931002</v>
          </cell>
          <cell r="B61">
            <v>1111931002</v>
          </cell>
          <cell r="C61" t="str">
            <v>ACCUM. AMORT.-LICENSES</v>
          </cell>
          <cell r="D61" t="str">
            <v>АККУМ. АМОРТИЗ. - ЛИЦЕНЗИОННЫЕ СОГЛАШ.</v>
          </cell>
        </row>
        <row r="62">
          <cell r="A62" t="str">
            <v>1121931000</v>
          </cell>
          <cell r="B62">
            <v>1121931000</v>
          </cell>
          <cell r="C62" t="str">
            <v>CLOSED</v>
          </cell>
          <cell r="D62" t="str">
            <v>ЗАКРЫТО</v>
          </cell>
        </row>
        <row r="63">
          <cell r="A63" t="str">
            <v>1121931004</v>
          </cell>
          <cell r="B63">
            <v>1121931004</v>
          </cell>
          <cell r="C63" t="str">
            <v>ACCUM. AMORT.-SOFTWARE</v>
          </cell>
          <cell r="D63" t="str">
            <v>АККУМ. АМОРТИЗ. -ПРОГРАММНОЕ ОБЕСПЕЧ.</v>
          </cell>
        </row>
        <row r="64">
          <cell r="A64" t="str">
            <v>1131931006</v>
          </cell>
          <cell r="B64">
            <v>1131931006</v>
          </cell>
          <cell r="C64" t="str">
            <v>ACCUM. AMORT.-PATENTS</v>
          </cell>
          <cell r="D64" t="str">
            <v>АККУМ. АМОРТИЗ. - ПАТЕНТЫ</v>
          </cell>
        </row>
        <row r="65">
          <cell r="A65" t="str">
            <v>1141931008</v>
          </cell>
          <cell r="B65">
            <v>1141931008</v>
          </cell>
          <cell r="C65" t="str">
            <v>ACCUM. AMORT.-ORGAN. COSTS</v>
          </cell>
          <cell r="D65" t="str">
            <v>АККУМ. АМОРТИЗ. - ОРГАНИЗАЦИОННЫЕ ЗАТР.</v>
          </cell>
        </row>
        <row r="66">
          <cell r="A66" t="str">
            <v>1151931010</v>
          </cell>
          <cell r="B66">
            <v>1151931010</v>
          </cell>
          <cell r="C66" t="str">
            <v>ACCUM. AMORT.-GOODWILL</v>
          </cell>
          <cell r="D66" t="str">
            <v>АККУМ. АМОРТИЗ. - ГУД ВИЛЛ</v>
          </cell>
        </row>
        <row r="67">
          <cell r="A67" t="str">
            <v>1161931012</v>
          </cell>
          <cell r="B67">
            <v>1161931012</v>
          </cell>
          <cell r="C67" t="str">
            <v>ACCUM. AMORT.-OTHER</v>
          </cell>
          <cell r="D67" t="str">
            <v>АККУМ. АМОРТИЗ. - ПРОЧАЯ</v>
          </cell>
        </row>
        <row r="68">
          <cell r="A68" t="str">
            <v>1211700000</v>
          </cell>
          <cell r="B68">
            <v>1211700000</v>
          </cell>
          <cell r="C68" t="str">
            <v>LAND</v>
          </cell>
          <cell r="D68" t="str">
            <v>ЗЕМЛЯ</v>
          </cell>
        </row>
        <row r="69">
          <cell r="A69" t="str">
            <v>1211710000</v>
          </cell>
          <cell r="B69">
            <v>1211710000</v>
          </cell>
          <cell r="C69" t="str">
            <v>LANDS &amp; LEASES</v>
          </cell>
          <cell r="D69" t="str">
            <v>ЗЕМЛЯ И АРЕНДА</v>
          </cell>
        </row>
        <row r="70">
          <cell r="A70" t="str">
            <v>1211710100</v>
          </cell>
          <cell r="B70">
            <v>1211710100</v>
          </cell>
          <cell r="C70" t="str">
            <v>LAND FOR PLANT| TERMINALS| OFF</v>
          </cell>
          <cell r="D70" t="str">
            <v>ЗЕМЛЯ ПОД ЗАВОД, ТЕРМИНАЛЫ, ОФИСЫ И Т.Д.</v>
          </cell>
        </row>
        <row r="71">
          <cell r="A71" t="str">
            <v>1211710300</v>
          </cell>
          <cell r="B71">
            <v>1211710300</v>
          </cell>
          <cell r="C71" t="str">
            <v>VACANT LAND</v>
          </cell>
          <cell r="D71" t="str">
            <v>НЕЗАНЯТАЯ ЗЕМЛЯ</v>
          </cell>
        </row>
        <row r="72">
          <cell r="A72" t="str">
            <v>1211710500</v>
          </cell>
          <cell r="B72">
            <v>1211710500</v>
          </cell>
          <cell r="C72" t="str">
            <v>GEOLOGICAL&amp;GEOPHYSICAL COSTS</v>
          </cell>
          <cell r="D72" t="str">
            <v>ГЕОЛОГИЧЕСКИЕ И ГЕОФИЗИЧЕСКИЕ ЗАТРАТЫ</v>
          </cell>
        </row>
        <row r="73">
          <cell r="A73" t="str">
            <v>1211710600</v>
          </cell>
          <cell r="B73">
            <v>1211710600</v>
          </cell>
          <cell r="C73" t="str">
            <v>BONUSES|RLTIES&amp;MINERAL RIGHTS</v>
          </cell>
          <cell r="D73" t="str">
            <v>БОНУСЫ, РОЯЛТИ И ПРАВО НА ДОБЫЧУ П-Х ИСК-Х</v>
          </cell>
        </row>
        <row r="74">
          <cell r="A74" t="str">
            <v>1221700000</v>
          </cell>
          <cell r="B74">
            <v>1221700000</v>
          </cell>
          <cell r="C74" t="str">
            <v>BUILDINGS AND CONSTRUCTIONS</v>
          </cell>
          <cell r="D74" t="str">
            <v>ЗДАНИЯ И СООРУЖЕНИЯ</v>
          </cell>
        </row>
        <row r="75">
          <cell r="A75" t="str">
            <v>1221720400</v>
          </cell>
          <cell r="B75">
            <v>1221720400</v>
          </cell>
          <cell r="C75" t="str">
            <v>PLANT SERVICE AND IMPROVEMENTS</v>
          </cell>
          <cell r="D75" t="str">
            <v>УСЛУГИ ЗАВОДА И МОДЕРНИЗАЦИЯ</v>
          </cell>
        </row>
        <row r="76">
          <cell r="A76" t="str">
            <v>1221731000</v>
          </cell>
          <cell r="B76">
            <v>1221731000</v>
          </cell>
          <cell r="C76" t="str">
            <v>WELL DRILLING AND COMPLETION</v>
          </cell>
          <cell r="D76" t="str">
            <v>БУРЕНИЕ И ЗАКАНЧИВАНИЕ СКВАЖИН</v>
          </cell>
        </row>
        <row r="77">
          <cell r="A77" t="str">
            <v>1221731100</v>
          </cell>
          <cell r="B77">
            <v>1221731100</v>
          </cell>
          <cell r="C77" t="str">
            <v>OTHER WELL DRILLING AND COMPLE</v>
          </cell>
          <cell r="D77" t="str">
            <v>ДРУГОЕ БУРЕНИЕ И ЗАКАНЧИВАНИЕ СКВАЖИН</v>
          </cell>
        </row>
        <row r="78">
          <cell r="A78" t="str">
            <v>1221732000</v>
          </cell>
          <cell r="B78">
            <v>1221732000</v>
          </cell>
          <cell r="C78" t="str">
            <v>CAPITALIZED LIFTING COSTS</v>
          </cell>
          <cell r="D78" t="str">
            <v>КАПИТАЛИЗИРОВАННЫЕ ЭКСПЛУАТАЦ-Е РАСХОДЫ</v>
          </cell>
        </row>
        <row r="79">
          <cell r="A79" t="str">
            <v>1221733000</v>
          </cell>
          <cell r="B79">
            <v>1221733000</v>
          </cell>
          <cell r="C79" t="str">
            <v>WATER WELLS AND SYSTEMS</v>
          </cell>
          <cell r="D79" t="str">
            <v>ВОДОЗАБОРНЫЕ СКВАЖИНЫ И СИСТЕМЫ</v>
          </cell>
        </row>
        <row r="80">
          <cell r="A80" t="str">
            <v>1221740600</v>
          </cell>
          <cell r="B80">
            <v>1221740600</v>
          </cell>
          <cell r="C80" t="str">
            <v>BUILDINGS</v>
          </cell>
          <cell r="D80" t="str">
            <v>ЗДАНИЯ</v>
          </cell>
        </row>
        <row r="81">
          <cell r="A81" t="str">
            <v>1221740700</v>
          </cell>
          <cell r="B81">
            <v>1221740700</v>
          </cell>
          <cell r="C81" t="str">
            <v>OFFICE</v>
          </cell>
          <cell r="D81" t="str">
            <v>ОФИС</v>
          </cell>
        </row>
        <row r="82">
          <cell r="A82" t="str">
            <v>1221740800</v>
          </cell>
          <cell r="B82">
            <v>1221740800</v>
          </cell>
          <cell r="C82" t="str">
            <v>RAIL LOADING TERMINAL AND SIDI</v>
          </cell>
          <cell r="D82" t="str">
            <v>НЕФТЕНАЛИВНОЙ ТЕРМИНАЛ И ПРИЛЕГАЮЩИЕ ОБЪЕКТЫ</v>
          </cell>
        </row>
        <row r="83">
          <cell r="A83" t="str">
            <v>1221740900</v>
          </cell>
          <cell r="B83">
            <v>1221740900</v>
          </cell>
          <cell r="C83" t="str">
            <v>FIELD CAMP AND FACILITIES</v>
          </cell>
          <cell r="D83" t="str">
            <v>ВАХТОВЫЙ ПОСЕЛОК О ОБЪЕКТЫ</v>
          </cell>
        </row>
        <row r="84">
          <cell r="A84" t="str">
            <v>1221741000</v>
          </cell>
          <cell r="B84">
            <v>1221741000</v>
          </cell>
          <cell r="C84" t="str">
            <v>WAREHOUSE</v>
          </cell>
          <cell r="D84" t="str">
            <v>СКЛАДЫ</v>
          </cell>
        </row>
        <row r="85">
          <cell r="A85" t="str">
            <v>1221741100</v>
          </cell>
          <cell r="B85">
            <v>1221741100</v>
          </cell>
          <cell r="C85" t="str">
            <v>CONTROL ROOM</v>
          </cell>
          <cell r="D85" t="str">
            <v>ОПЕРАТОРНАЯ</v>
          </cell>
        </row>
        <row r="86">
          <cell r="A86" t="str">
            <v>1221741200</v>
          </cell>
          <cell r="B86">
            <v>1221741200</v>
          </cell>
          <cell r="C86" t="str">
            <v>FIRE FIGHTING</v>
          </cell>
          <cell r="D86" t="str">
            <v>СИСТЕМА ПОЖАРОТУШЕНИЯ</v>
          </cell>
        </row>
        <row r="87">
          <cell r="A87" t="str">
            <v>1221741300</v>
          </cell>
          <cell r="B87">
            <v>1221741300</v>
          </cell>
          <cell r="C87" t="str">
            <v>PUMP HOUSES</v>
          </cell>
          <cell r="D87" t="str">
            <v>ЗДАНИЯ НАСОСНЫХ</v>
          </cell>
        </row>
        <row r="88">
          <cell r="A88" t="str">
            <v>1221741400</v>
          </cell>
          <cell r="B88">
            <v>1221741400</v>
          </cell>
          <cell r="C88" t="str">
            <v>HEATING</v>
          </cell>
          <cell r="D88" t="str">
            <v>КОТЕЛЬНЫЕ</v>
          </cell>
        </row>
        <row r="89">
          <cell r="A89" t="str">
            <v>1221741500</v>
          </cell>
          <cell r="B89">
            <v>1221741500</v>
          </cell>
          <cell r="C89" t="str">
            <v>TANKS|OIL&amp;GAS STORAGE EQUIPM</v>
          </cell>
          <cell r="D89" t="str">
            <v>РЕЗЕРВУАРЫ, ОБОРУДОВАНИЕ ДЛЯ ХРАНЕНИЯ НЕФТИ/ГАЗА</v>
          </cell>
        </row>
        <row r="90">
          <cell r="A90" t="str">
            <v>1221741600</v>
          </cell>
          <cell r="B90">
            <v>1221741600</v>
          </cell>
          <cell r="C90" t="str">
            <v>PIPELINES</v>
          </cell>
          <cell r="D90" t="str">
            <v>ТРУБОПРОВОДЫ</v>
          </cell>
        </row>
        <row r="91">
          <cell r="A91" t="str">
            <v>1231700000</v>
          </cell>
          <cell r="B91">
            <v>1231700000</v>
          </cell>
          <cell r="C91" t="str">
            <v>MACHINES &amp; EQUIPMENT|EDP EQUIP</v>
          </cell>
          <cell r="D91" t="str">
            <v>МАШИНЫ И ОБОРУД., ПЕРЕДАТОЧНЫЕ УСТРОЙСТВА</v>
          </cell>
        </row>
        <row r="92">
          <cell r="A92" t="str">
            <v>1231750910</v>
          </cell>
          <cell r="B92">
            <v>1231750910</v>
          </cell>
          <cell r="C92" t="str">
            <v>BOILERS&amp;HEATERS</v>
          </cell>
          <cell r="D92" t="str">
            <v>БОЙЛЕРЫ И НАГРЕВАТЕЛИ</v>
          </cell>
        </row>
        <row r="93">
          <cell r="A93" t="str">
            <v>1231750915</v>
          </cell>
          <cell r="B93">
            <v>1231750915</v>
          </cell>
          <cell r="C93" t="str">
            <v>PUMPS&amp;COMPRESSORS</v>
          </cell>
          <cell r="D93" t="str">
            <v>НАСОСЫ И КОМПРЕССОРЫ</v>
          </cell>
        </row>
        <row r="94">
          <cell r="A94" t="str">
            <v>1231750916</v>
          </cell>
          <cell r="B94">
            <v>1231750916</v>
          </cell>
          <cell r="C94" t="str">
            <v>WATER TANKS</v>
          </cell>
          <cell r="D94" t="str">
            <v>РЕЗЕРВУАРЫ ВОДЫ</v>
          </cell>
        </row>
        <row r="95">
          <cell r="A95" t="str">
            <v>1231750933</v>
          </cell>
          <cell r="B95">
            <v>1231750933</v>
          </cell>
          <cell r="C95" t="str">
            <v>EL GENERATS&amp;POWER SYSTEMS</v>
          </cell>
          <cell r="D95" t="str">
            <v>ЭЛЕКТРОГЕНЕРАТОРЫ И СИСТЕМЫ ПИТАНИЯ</v>
          </cell>
        </row>
        <row r="96">
          <cell r="A96" t="str">
            <v>1231750945</v>
          </cell>
          <cell r="B96">
            <v>1231750945</v>
          </cell>
          <cell r="C96" t="str">
            <v>GATEHRING SYSTEMS&amp;PIPELINES</v>
          </cell>
          <cell r="D96" t="str">
            <v>ГЗУ И ТРУБОПРОВОДЫ</v>
          </cell>
        </row>
        <row r="97">
          <cell r="A97" t="str">
            <v>1231750948</v>
          </cell>
          <cell r="B97">
            <v>1231750948</v>
          </cell>
          <cell r="C97" t="str">
            <v>MEASURING&amp;REGULATING EQUIPMENT</v>
          </cell>
          <cell r="D97" t="str">
            <v>КОНТРОЛЬНО-ЗАМЕРНОЕ ОБОРУДОВАНИЕ</v>
          </cell>
        </row>
        <row r="98">
          <cell r="A98" t="str">
            <v>1231750972</v>
          </cell>
          <cell r="B98">
            <v>1231750972</v>
          </cell>
          <cell r="C98" t="str">
            <v>TOOLS&amp;SERVICING EQUIPMENT</v>
          </cell>
          <cell r="D98" t="str">
            <v>ИНСТРУМЕНТЫ И ОБОРУДОВАНИЕ ТЕХНИЧЕСКОГО ОБСЛУЖИВАНИЯ</v>
          </cell>
        </row>
        <row r="99">
          <cell r="A99" t="str">
            <v>1231751100</v>
          </cell>
          <cell r="B99">
            <v>1231751100</v>
          </cell>
          <cell r="C99" t="str">
            <v>FIRE PROTECTION EQUIPMENT</v>
          </cell>
          <cell r="D99" t="str">
            <v>СИСТЕМА ПОЖАРОТУШЕНИЯ</v>
          </cell>
        </row>
        <row r="100">
          <cell r="A100" t="str">
            <v>1231751510</v>
          </cell>
          <cell r="B100">
            <v>1231751510</v>
          </cell>
          <cell r="C100" t="str">
            <v>CONSTRUCTION EQUIPMENT</v>
          </cell>
          <cell r="D100" t="str">
            <v>СТРОИТЕЛЬНОЕ ОБОРУДОВАНИЕ</v>
          </cell>
        </row>
        <row r="101">
          <cell r="A101" t="str">
            <v>1231751520</v>
          </cell>
          <cell r="B101">
            <v>1231751520</v>
          </cell>
          <cell r="C101" t="str">
            <v>MAINTENANCE EQUIPMENT</v>
          </cell>
          <cell r="D101" t="str">
            <v>ОБОРУДОВАНИЕ ТЕХНИЧЕСКОГО ОБСЛУЖИВАНИЯ</v>
          </cell>
        </row>
        <row r="102">
          <cell r="A102" t="str">
            <v>1231751600</v>
          </cell>
          <cell r="B102">
            <v>1231751600</v>
          </cell>
          <cell r="C102" t="str">
            <v>LABORATORY EQUIPMENT</v>
          </cell>
          <cell r="D102" t="str">
            <v>ЛАБОРАТОРНОЕ ОБОРУДОВАНИЕ</v>
          </cell>
        </row>
        <row r="103">
          <cell r="A103" t="str">
            <v>1231751900</v>
          </cell>
          <cell r="B103">
            <v>1231751900</v>
          </cell>
          <cell r="C103" t="str">
            <v>TANKS| CYLINDERS AND FUEL SYST</v>
          </cell>
          <cell r="D103" t="str">
            <v>РЕЗЕРВУАРЫ, ЦИЛИНДРЫ И ТОПЛИВНЫЕ СИСТЕМЫ</v>
          </cell>
        </row>
        <row r="104">
          <cell r="A104" t="str">
            <v>1231752200</v>
          </cell>
          <cell r="B104">
            <v>1231752200</v>
          </cell>
          <cell r="C104" t="str">
            <v>PRODUCT STORAGE AND DISTRIBUTI</v>
          </cell>
          <cell r="D104" t="str">
            <v>ХРАНЕНИЕ И РАСПРЕДЕЛЕНИЕ ТОВАРОВ</v>
          </cell>
        </row>
        <row r="105">
          <cell r="A105" t="str">
            <v>1231752700</v>
          </cell>
          <cell r="B105">
            <v>1231752700</v>
          </cell>
          <cell r="C105" t="str">
            <v>ELECTRIC GENERATORS</v>
          </cell>
          <cell r="D105" t="str">
            <v>ЭЛЕКТРОГЕНЕРАТОРЫ</v>
          </cell>
        </row>
        <row r="106">
          <cell r="A106" t="str">
            <v>1241700000</v>
          </cell>
          <cell r="B106">
            <v>1241700000</v>
          </cell>
          <cell r="C106" t="str">
            <v>VEHICLES</v>
          </cell>
          <cell r="D106" t="str">
            <v>ТРАНСПОРТНЫЕ СРЕДСТВА</v>
          </cell>
        </row>
        <row r="107">
          <cell r="A107" t="str">
            <v>1241752300</v>
          </cell>
          <cell r="B107">
            <v>1241752300</v>
          </cell>
          <cell r="C107" t="str">
            <v>TRUCKS| TRACTORS| DOZERS AND G</v>
          </cell>
          <cell r="D107" t="str">
            <v>ГРУЗОВИКИ, ТРАКТОРА, БУЛЬДОЗЕРЫ И ГРЕЙДЕРЫ</v>
          </cell>
        </row>
        <row r="108">
          <cell r="A108" t="str">
            <v>1241752400</v>
          </cell>
          <cell r="B108">
            <v>1241752400</v>
          </cell>
          <cell r="C108" t="str">
            <v>PASSENGER AUTOS</v>
          </cell>
          <cell r="D108" t="str">
            <v>ПАССАЖИРСКИЕ АВТОМОБИЛИ</v>
          </cell>
        </row>
        <row r="109">
          <cell r="A109" t="str">
            <v>1251700000</v>
          </cell>
          <cell r="B109">
            <v>1251700000</v>
          </cell>
          <cell r="C109" t="str">
            <v>OTHER FIXED ASSETS</v>
          </cell>
          <cell r="D109" t="str">
            <v>ПРОЧИЕ ОСНОВНЫЕ СРЕДСТВА</v>
          </cell>
        </row>
        <row r="110">
          <cell r="A110" t="str">
            <v>1251751650</v>
          </cell>
          <cell r="B110">
            <v>1251751650</v>
          </cell>
          <cell r="C110" t="str">
            <v>OTHER FIXED ASSETS</v>
          </cell>
          <cell r="D110" t="str">
            <v>ПРОЧИЕ ОСНОВНЫЕ СРЕДСТВА</v>
          </cell>
        </row>
        <row r="111">
          <cell r="A111" t="str">
            <v>1251751700</v>
          </cell>
          <cell r="B111">
            <v>1251751700</v>
          </cell>
          <cell r="C111" t="str">
            <v>FURNITURE &amp; FIXTURES</v>
          </cell>
          <cell r="D111" t="str">
            <v>МЕБЕЛЬ И ПРИНАДЛЕЖНОСТИ</v>
          </cell>
        </row>
        <row r="112">
          <cell r="A112" t="str">
            <v>1251751800</v>
          </cell>
          <cell r="B112">
            <v>1251751800</v>
          </cell>
          <cell r="C112" t="str">
            <v>TELEPHONES| FAXES &amp; COMMS EQUI</v>
          </cell>
          <cell r="D112" t="str">
            <v>ТЕЛЕФОНЫ, ФАКСЫ И ОБОРУД. ДЛЯ СВЯЗИ</v>
          </cell>
        </row>
        <row r="113">
          <cell r="A113" t="str">
            <v>1251752000</v>
          </cell>
          <cell r="B113">
            <v>1251752000</v>
          </cell>
          <cell r="C113" t="str">
            <v>Computers&amp;Printers</v>
          </cell>
          <cell r="D113" t="str">
            <v>КОМПЬЮТЕРЫ И ПРИНТЕРЫ</v>
          </cell>
        </row>
        <row r="114">
          <cell r="A114" t="str">
            <v>1251752600</v>
          </cell>
          <cell r="B114">
            <v>1251752600</v>
          </cell>
          <cell r="C114" t="str">
            <v>FURNITURE &amp; APPLIANCES-APARTM</v>
          </cell>
          <cell r="D114" t="str">
            <v>МЕБЕЛЬ И БЫТОВЫЕ ПРИБОРЫ - ДЛЯ КВАРТИР</v>
          </cell>
        </row>
        <row r="115">
          <cell r="A115" t="str">
            <v>1251752800</v>
          </cell>
          <cell r="B115">
            <v>1251752800</v>
          </cell>
          <cell r="C115" t="str">
            <v>SAFETY EQUIPMENT</v>
          </cell>
          <cell r="D115" t="str">
            <v>ОБОРУДОВАНИЕ ДЛЯ ОБЕСПЕЧЕНИЯ БЕЗОПАСНОСТИ РАБОТ</v>
          </cell>
        </row>
        <row r="116">
          <cell r="A116" t="str">
            <v>1261800000</v>
          </cell>
          <cell r="B116">
            <v>1261800000</v>
          </cell>
          <cell r="C116" t="str">
            <v>CONSTRUCTION IN PROGRESS</v>
          </cell>
          <cell r="D116" t="str">
            <v>НЕЗАВЕРШЕННОЕ СТРОИТЕЛЬСТВО</v>
          </cell>
        </row>
        <row r="117">
          <cell r="A117" t="str">
            <v>1261810500</v>
          </cell>
          <cell r="B117">
            <v>1261810500</v>
          </cell>
          <cell r="C117" t="str">
            <v>GEOLOGICAL &amp; GEOPH.-UNPROVEN</v>
          </cell>
          <cell r="D117" t="str">
            <v>ГЕОЛОГИЧЕСКИЕ И ГЕЛОФИЗИЧЕСКИЕ ЗАТРАТЫ-НЕПОДТВЕРЖДЕННЫЕ</v>
          </cell>
        </row>
        <row r="118">
          <cell r="A118" t="str">
            <v>1261810501</v>
          </cell>
          <cell r="B118">
            <v>1261810501</v>
          </cell>
          <cell r="C118" t="str">
            <v>2D SEISMIC EXPLORATION</v>
          </cell>
          <cell r="D118" t="str">
            <v>СЕЙСМОРАЗВЕДОЧНЫЕ РАБОТЫ 2D</v>
          </cell>
        </row>
        <row r="119">
          <cell r="A119" t="str">
            <v>1261810502</v>
          </cell>
          <cell r="B119">
            <v>1261810502</v>
          </cell>
          <cell r="C119" t="str">
            <v>DATA PROCESSING &amp; REPPROCESSING</v>
          </cell>
          <cell r="D119" t="str">
            <v>ОБРАБОТКА,ПЕРЕОБРАБОТКА ДАННЫХ</v>
          </cell>
        </row>
        <row r="120">
          <cell r="A120" t="str">
            <v>1261810503</v>
          </cell>
          <cell r="B120">
            <v>1261810503</v>
          </cell>
          <cell r="C120" t="str">
            <v>GRAVITY PROSPECTING</v>
          </cell>
          <cell r="D120" t="str">
            <v>ГРАВИРАЗВЕДКА</v>
          </cell>
        </row>
        <row r="121">
          <cell r="A121" t="str">
            <v>1261810600</v>
          </cell>
          <cell r="B121">
            <v>1261810600</v>
          </cell>
          <cell r="C121" t="str">
            <v>BONUSES &amp; MINERAL RIGHTS-UNPRO</v>
          </cell>
          <cell r="D121" t="str">
            <v>БОНУСЫ И МИНЕРАЛЬНЫЕ РЕСУРСЫ-НЕПОДТВЕРЖДЕННЫЕ</v>
          </cell>
        </row>
        <row r="122">
          <cell r="A122" t="str">
            <v>1261810700</v>
          </cell>
          <cell r="B122">
            <v>1261810700</v>
          </cell>
          <cell r="C122" t="str">
            <v>CAPITALIZED GEN.&amp;ADM.EXP.-UNPR</v>
          </cell>
          <cell r="D122" t="str">
            <v>КАПИТАЛИЗИРОВАННЫЕ ОБЩИЕ И АДМ.ЗАТР.-НЕПОДТВЕРЖДЕННЫЕ</v>
          </cell>
        </row>
        <row r="123">
          <cell r="A123" t="str">
            <v>1261810800</v>
          </cell>
          <cell r="B123">
            <v>1261810800</v>
          </cell>
          <cell r="C123" t="str">
            <v>Capitalized Liquidation Fund</v>
          </cell>
          <cell r="D123" t="str">
            <v xml:space="preserve"> Капитализированный ликвидационный фонд</v>
          </cell>
        </row>
        <row r="124">
          <cell r="A124" t="str">
            <v>1261810900</v>
          </cell>
          <cell r="B124">
            <v>1261810900</v>
          </cell>
          <cell r="C124" t="str">
            <v>CAPITALIZED INTEREST</v>
          </cell>
          <cell r="D124" t="str">
            <v>КАПИТАЛИЗИРУЕМЫЙ ПРОЦЕНТ</v>
          </cell>
        </row>
        <row r="125">
          <cell r="A125" t="str">
            <v>1261831025</v>
          </cell>
          <cell r="B125">
            <v>1261831025</v>
          </cell>
          <cell r="C125" t="str">
            <v>CPP</v>
          </cell>
          <cell r="D125" t="str">
            <v>УПН</v>
          </cell>
        </row>
        <row r="126">
          <cell r="A126" t="str">
            <v>1261831026</v>
          </cell>
          <cell r="B126">
            <v>1261831026</v>
          </cell>
          <cell r="C126" t="str">
            <v>UNSALVAGED EQUIPMENT</v>
          </cell>
          <cell r="D126" t="str">
            <v>НЕИЗВЛЕЧЕННОЕ ОБОРУДОВАНИЕ</v>
          </cell>
        </row>
        <row r="127">
          <cell r="A127" t="str">
            <v>1261831034</v>
          </cell>
          <cell r="B127">
            <v>1261831034</v>
          </cell>
          <cell r="C127" t="str">
            <v>L&amp;|DRILLSITE PREPAR&amp;CLEANUP</v>
          </cell>
          <cell r="D127" t="str">
            <v xml:space="preserve">ЗЕМЛЯ, ПОДГОТОВКА И УБОРКА БУРОВОЙ ПЛОЩАДКИ </v>
          </cell>
        </row>
        <row r="128">
          <cell r="A128" t="str">
            <v>1261831035</v>
          </cell>
          <cell r="B128">
            <v>1261831035</v>
          </cell>
          <cell r="C128" t="str">
            <v>FORMATION EVALUAT LOGGING SER</v>
          </cell>
          <cell r="D128" t="str">
            <v>ОЦЕНКА ПЛАСТА, УСЛУГИ ПО ПРОВЕДЕНИЮ ГИС</v>
          </cell>
        </row>
        <row r="129">
          <cell r="A129" t="str">
            <v>1261831038</v>
          </cell>
          <cell r="B129">
            <v>1261831038</v>
          </cell>
          <cell r="C129" t="str">
            <v>FRACTURING SERVICES</v>
          </cell>
          <cell r="D129" t="str">
            <v>УСЛУГИ ПО ГИДРАВЛИЧЕСКОМУ РАЗРЫВУ ПЛАСТА</v>
          </cell>
        </row>
        <row r="130">
          <cell r="A130" t="str">
            <v>1261831041</v>
          </cell>
          <cell r="B130">
            <v>1261831041</v>
          </cell>
          <cell r="C130" t="str">
            <v>STIMULATION &amp; GRAVEL PACK SERV</v>
          </cell>
          <cell r="D130" t="str">
            <v>СТИМУЛЯЦИЯ И УСЛУГИ ПО УСТАНОВКЕ ГРАВИЙНОГО ФИЛЬТРА</v>
          </cell>
        </row>
        <row r="131">
          <cell r="A131" t="str">
            <v>1261831051</v>
          </cell>
          <cell r="B131">
            <v>1261831051</v>
          </cell>
          <cell r="C131" t="str">
            <v>MOBILIZATION</v>
          </cell>
          <cell r="D131" t="str">
            <v>МОБИЛИЗАЦИЯ</v>
          </cell>
        </row>
        <row r="132">
          <cell r="A132" t="str">
            <v>1261831052</v>
          </cell>
          <cell r="B132">
            <v>1261831052</v>
          </cell>
          <cell r="C132" t="str">
            <v>DEMOBILIZATION</v>
          </cell>
          <cell r="D132" t="str">
            <v>ДЕМОБИЛИЗАЦИЯ</v>
          </cell>
        </row>
        <row r="133">
          <cell r="A133" t="str">
            <v>1261831056</v>
          </cell>
          <cell r="B133">
            <v>1261831056</v>
          </cell>
          <cell r="C133" t="str">
            <v>CHEMICALS &amp; ADDITIVES</v>
          </cell>
          <cell r="D133" t="str">
            <v>ХИМИКАТЫ И ДОБАВКИ</v>
          </cell>
        </row>
        <row r="134">
          <cell r="A134" t="str">
            <v>1261831058</v>
          </cell>
          <cell r="B134">
            <v>1261831058</v>
          </cell>
          <cell r="C134" t="str">
            <v>COMMUNICATIONS</v>
          </cell>
          <cell r="D134" t="str">
            <v>СВЯЗЬ</v>
          </cell>
        </row>
        <row r="135">
          <cell r="A135" t="str">
            <v>1261831060</v>
          </cell>
          <cell r="B135">
            <v>1261831060</v>
          </cell>
          <cell r="C135" t="str">
            <v>BASE FACILITIES</v>
          </cell>
          <cell r="D135" t="str">
            <v>ОСНОВНЫЕ ОБЪЕКТЫ</v>
          </cell>
        </row>
        <row r="136">
          <cell r="A136" t="str">
            <v>1261831065</v>
          </cell>
          <cell r="B136">
            <v>1261831065</v>
          </cell>
          <cell r="C136" t="str">
            <v>DIRECTIONAL SERVICES</v>
          </cell>
          <cell r="D136" t="str">
            <v>УСЛУГИ ПО УПРАВЛЕНИЮ</v>
          </cell>
        </row>
        <row r="137">
          <cell r="A137" t="str">
            <v>1261831321</v>
          </cell>
          <cell r="B137">
            <v>1261831321</v>
          </cell>
          <cell r="C137" t="str">
            <v>DRILLING CONTRACTOR FEES</v>
          </cell>
          <cell r="D137" t="str">
            <v>ВЫПЛАТЫ ПОДРЯДЧИКАМ ПО БУРЕНИЮ</v>
          </cell>
        </row>
        <row r="138">
          <cell r="A138" t="str">
            <v>1261831325</v>
          </cell>
          <cell r="B138">
            <v>1261831325</v>
          </cell>
          <cell r="C138" t="str">
            <v>DRILL FLUIDS/SOLIDS DISPOSAL</v>
          </cell>
          <cell r="D138" t="str">
            <v>СБРОС БУРОВОГО РАСТВОРА/ТВЕРДЫХ ЧАСТИЦ</v>
          </cell>
        </row>
        <row r="139">
          <cell r="A139" t="str">
            <v>1261831330</v>
          </cell>
          <cell r="B139">
            <v>1261831330</v>
          </cell>
          <cell r="C139" t="str">
            <v>DRILL MUD|MATERLS|EQUIP.&amp;SER</v>
          </cell>
          <cell r="D139" t="str">
            <v>БУРОВОЙ РАСТВОР, МАТЕРИАЛЫ, ОБОРУДОВАНИЕ И УСЛУГИ</v>
          </cell>
        </row>
        <row r="140">
          <cell r="A140" t="str">
            <v>1261831331</v>
          </cell>
          <cell r="B140">
            <v>1261831331</v>
          </cell>
          <cell r="C140" t="str">
            <v>DRILLING BITS &amp; CORE BARRELS</v>
          </cell>
          <cell r="D140" t="str">
            <v>БУРОВЫЕ ДОЛОТА И КОЛОНКОВЫЕ БУРЫ</v>
          </cell>
        </row>
        <row r="141">
          <cell r="A141" t="str">
            <v>1261831332</v>
          </cell>
          <cell r="B141">
            <v>1261831332</v>
          </cell>
          <cell r="C141" t="str">
            <v>FUEL|POWER &amp; LUBRICANTS</v>
          </cell>
          <cell r="D141" t="str">
            <v>ТОПЛИВО, ЭЛЕКТРОПИТАНИЕ И СМАЗОЧНЫЕ МАСЛА</v>
          </cell>
        </row>
        <row r="142">
          <cell r="A142" t="str">
            <v>1261831333</v>
          </cell>
          <cell r="B142">
            <v>1261831333</v>
          </cell>
          <cell r="C142" t="str">
            <v>OTHER MATERIALS &amp; SUPPLIES</v>
          </cell>
          <cell r="D142" t="str">
            <v>ПРОЧИЕ МАТЕРИАЛЫ И ПОСТАВКИ</v>
          </cell>
        </row>
        <row r="143">
          <cell r="A143" t="str">
            <v>1261831336</v>
          </cell>
          <cell r="B143">
            <v>1261831336</v>
          </cell>
          <cell r="C143" t="str">
            <v>EQUIPMENT RENTAL</v>
          </cell>
          <cell r="D143" t="str">
            <v>АРЕНДУЕМОЕ ОБОРУДОВАНИЕ</v>
          </cell>
        </row>
        <row r="144">
          <cell r="A144" t="str">
            <v>1261831337</v>
          </cell>
          <cell r="B144">
            <v>1261831337</v>
          </cell>
          <cell r="C144" t="str">
            <v>CEMENTING MATERIALS &amp; SERVICES</v>
          </cell>
          <cell r="D144" t="str">
            <v>ЦЕМЕНТИРУЮЩИЕ ВЕЩЕСТВА И УСЛУГИ</v>
          </cell>
        </row>
        <row r="145">
          <cell r="A145" t="str">
            <v>1261831339</v>
          </cell>
          <cell r="B145">
            <v>1261831339</v>
          </cell>
          <cell r="C145" t="str">
            <v>PERFORTING &amp; CASE HOLE LOGGING</v>
          </cell>
          <cell r="D145" t="str">
            <v>ПЕРФОРАЦИЯ И КАРОТАЖ ОБСАДНОЙ КОЛОННЫ</v>
          </cell>
        </row>
        <row r="146">
          <cell r="A146" t="str">
            <v>1261831342</v>
          </cell>
          <cell r="B146">
            <v>1261831342</v>
          </cell>
          <cell r="C146" t="str">
            <v>FREIGHT &amp; TRANSPORTATION</v>
          </cell>
          <cell r="D146" t="str">
            <v>ГРУЗЫ И ДОСТАВКА</v>
          </cell>
        </row>
        <row r="147">
          <cell r="A147" t="str">
            <v>1261831345</v>
          </cell>
          <cell r="B147">
            <v>1261831345</v>
          </cell>
          <cell r="C147" t="str">
            <v>COMPANY LABOR &amp; EXPENSE</v>
          </cell>
          <cell r="D147" t="str">
            <v>ОПЛАТА ТРУДА И ЗАТРАТЫ КОМПАНИИ</v>
          </cell>
        </row>
        <row r="148">
          <cell r="A148" t="str">
            <v>1261831346</v>
          </cell>
          <cell r="B148">
            <v>1261831346</v>
          </cell>
          <cell r="C148" t="str">
            <v>PAYROLL TAX -KAZAKKSTAN</v>
          </cell>
          <cell r="D148" t="str">
            <v>ПОДОХОДНЫЙ НАЛОГ С ФИЗ.ЛИЦ-КАЗАХСТАН</v>
          </cell>
        </row>
        <row r="149">
          <cell r="A149" t="str">
            <v>1261831347</v>
          </cell>
          <cell r="B149">
            <v>1261831347</v>
          </cell>
          <cell r="C149" t="str">
            <v>SOCIAL TAX -KAZAKSTAN</v>
          </cell>
          <cell r="D149" t="str">
            <v>СОЦИАЛЬНЫЙ НАЛОГ - КАЗАХСТАН</v>
          </cell>
        </row>
        <row r="150">
          <cell r="A150" t="str">
            <v>1261831348</v>
          </cell>
          <cell r="B150">
            <v>1261831348</v>
          </cell>
          <cell r="C150" t="str">
            <v>ACCUMULATED PENSION FUND 10% -</v>
          </cell>
          <cell r="D150" t="str">
            <v>ПАКОПИТЕЛЬНЫЙ ПЕНСИОННЫЙ ФОНД 10% -КАЗАХСТАН</v>
          </cell>
        </row>
        <row r="151">
          <cell r="A151" t="str">
            <v>1261831349</v>
          </cell>
          <cell r="B151">
            <v>1261831349</v>
          </cell>
          <cell r="C151" t="str">
            <v>OVERHEAD ALLOCATIONS</v>
          </cell>
          <cell r="D151" t="str">
            <v>РАСПРЕДЕЛЕНИЕ НАКЛАДНЫХ РАСХОДОВ</v>
          </cell>
        </row>
        <row r="152">
          <cell r="A152" t="str">
            <v>1261831350</v>
          </cell>
          <cell r="B152">
            <v>1261831350</v>
          </cell>
          <cell r="C152" t="str">
            <v>CUSTOMS CLEARING &amp; H&amp;LING</v>
          </cell>
          <cell r="D152" t="str">
            <v>ТАМОЖЕННАЯ ОЧИСТКА И ОБРАБОТКА</v>
          </cell>
        </row>
        <row r="153">
          <cell r="A153" t="str">
            <v>1261831355</v>
          </cell>
          <cell r="B153">
            <v>1261831355</v>
          </cell>
          <cell r="C153" t="str">
            <v>WELL TESTING SERVICES</v>
          </cell>
          <cell r="D153" t="str">
            <v>УСЛУГИ ПО ОПРОБОВАНИЮ СКВАЖИН</v>
          </cell>
        </row>
        <row r="154">
          <cell r="A154" t="str">
            <v>1261831359</v>
          </cell>
          <cell r="B154">
            <v>1261831359</v>
          </cell>
          <cell r="C154" t="str">
            <v>CORING &amp; CORE ANALYSIS</v>
          </cell>
          <cell r="D154" t="str">
            <v>ОТБОР И АНАЛИЗ КЕРНА</v>
          </cell>
        </row>
        <row r="155">
          <cell r="A155" t="str">
            <v>1261831362</v>
          </cell>
          <cell r="B155">
            <v>1261831362</v>
          </cell>
          <cell r="C155" t="str">
            <v>WATER &amp; WATER WELLS</v>
          </cell>
          <cell r="D155" t="str">
            <v>ВОДА И ВОДОЗАБОРНЫЕ СКВАЖИНЫ</v>
          </cell>
        </row>
        <row r="156">
          <cell r="A156" t="str">
            <v>1261831370</v>
          </cell>
          <cell r="B156">
            <v>1261831370</v>
          </cell>
          <cell r="C156" t="str">
            <v>NON REFUNDABLE VAT</v>
          </cell>
          <cell r="D156" t="str">
            <v>НЕВОЗМЕЩАЕМЫЙ НДС</v>
          </cell>
        </row>
        <row r="157">
          <cell r="A157" t="str">
            <v>1261831380</v>
          </cell>
          <cell r="B157">
            <v>1261831380</v>
          </cell>
          <cell r="C157" t="str">
            <v>WITHOLDING TAXES</v>
          </cell>
          <cell r="D157" t="str">
            <v>НАЛОГ С НЕРЕЗИДЕНТОВ</v>
          </cell>
        </row>
        <row r="158">
          <cell r="A158" t="str">
            <v>1261831390</v>
          </cell>
          <cell r="B158">
            <v>1261831390</v>
          </cell>
          <cell r="C158" t="str">
            <v>OTHER MISC TAXES AND DUTIES CA</v>
          </cell>
          <cell r="D158" t="str">
            <v>ПРОЧИЕ  МЕЛКИЕ НАЛОГИ И ПОШЛИНЫ КАПИТАЛИЗИРОВАННЫЕ</v>
          </cell>
        </row>
        <row r="159">
          <cell r="A159" t="str">
            <v>1261832000</v>
          </cell>
          <cell r="B159">
            <v>1261832000</v>
          </cell>
          <cell r="C159" t="str">
            <v>CAPITALISED LIFTING COSTS</v>
          </cell>
          <cell r="D159" t="str">
            <v>КАПИТАЛИЗИРОВАННЫЕ ЭКСПЛУАТАЦИОННЫЕ РАСХОДЫ</v>
          </cell>
        </row>
        <row r="160">
          <cell r="A160" t="str">
            <v>1261836000</v>
          </cell>
          <cell r="B160">
            <v>1261836000</v>
          </cell>
          <cell r="C160" t="str">
            <v>CAPITAL STOCK</v>
          </cell>
          <cell r="D160" t="str">
            <v>АКЦИОНЕРНЫЙ КАПИТАЛ</v>
          </cell>
        </row>
        <row r="161">
          <cell r="A161" t="str">
            <v>1261840900</v>
          </cell>
          <cell r="B161">
            <v>1261840900</v>
          </cell>
          <cell r="C161" t="str">
            <v>FIELD CAMP &amp; FACILITIES</v>
          </cell>
          <cell r="D161" t="str">
            <v>ВАХТОВЫЙ ПОСЕЛОК И ОБЪЕКТЫ</v>
          </cell>
        </row>
        <row r="162">
          <cell r="A162" t="str">
            <v>1261850900</v>
          </cell>
          <cell r="B162">
            <v>1261850900</v>
          </cell>
          <cell r="C162" t="str">
            <v>MACHINES &amp; EQUIPMENT</v>
          </cell>
          <cell r="D162" t="str">
            <v>МАШИНЫ И ОБОРУДОВАНИЕ</v>
          </cell>
        </row>
        <row r="163">
          <cell r="A163" t="str">
            <v>1261850910</v>
          </cell>
          <cell r="B163">
            <v>1261850910</v>
          </cell>
          <cell r="C163" t="str">
            <v>BOILERS &amp; HEATERS</v>
          </cell>
          <cell r="D163" t="str">
            <v>БОЙЛЕРЫ И НАГРЕВАТЕЛИ</v>
          </cell>
        </row>
        <row r="164">
          <cell r="A164" t="str">
            <v>1261850912</v>
          </cell>
          <cell r="B164">
            <v>1261850912</v>
          </cell>
          <cell r="C164" t="str">
            <v>TUBING</v>
          </cell>
          <cell r="D164" t="str">
            <v>НКТ</v>
          </cell>
        </row>
        <row r="165">
          <cell r="A165" t="str">
            <v>1261850913</v>
          </cell>
          <cell r="B165">
            <v>1261850913</v>
          </cell>
          <cell r="C165" t="str">
            <v>CASING</v>
          </cell>
          <cell r="D165" t="str">
            <v>ОБСАДНЫЕ КОЛОННЫ</v>
          </cell>
        </row>
        <row r="166">
          <cell r="A166" t="str">
            <v>1261850915</v>
          </cell>
          <cell r="B166">
            <v>1261850915</v>
          </cell>
          <cell r="C166" t="str">
            <v>COMPRESSORS&amp;COMPRES STATIONS</v>
          </cell>
          <cell r="D166" t="str">
            <v>КОМПРЕССОРЫ И КОМПРЕССОРНЫЕ СТАНЦИИ</v>
          </cell>
        </row>
        <row r="167">
          <cell r="A167" t="str">
            <v>1261850916</v>
          </cell>
          <cell r="B167">
            <v>1261850916</v>
          </cell>
          <cell r="C167" t="str">
            <v>WATER TANKS</v>
          </cell>
          <cell r="D167" t="str">
            <v>ВОДНЫЕ ЕМКОСТИ</v>
          </cell>
        </row>
        <row r="168">
          <cell r="A168" t="str">
            <v>1261850917</v>
          </cell>
          <cell r="B168">
            <v>1261850917</v>
          </cell>
          <cell r="C168" t="str">
            <v>COOLING TOWERS &amp; FACILITIES</v>
          </cell>
          <cell r="D168" t="str">
            <v>ОХЛАДИТЕЛЬНЫЕ ТРУБЫ И ОБЪЕКТЫ</v>
          </cell>
        </row>
        <row r="169">
          <cell r="A169" t="str">
            <v>1261850918</v>
          </cell>
          <cell r="B169">
            <v>1261850918</v>
          </cell>
          <cell r="C169" t="str">
            <v>PRODUCTION VESSELS &amp; TANKS</v>
          </cell>
          <cell r="D169" t="str">
            <v>ЭКСПЛУАТАЦИОННЫЕ ЕМКОСТИ И РЕЗЕРВУАРЫ</v>
          </cell>
        </row>
        <row r="170">
          <cell r="A170" t="str">
            <v>1261850933</v>
          </cell>
          <cell r="B170">
            <v>1261850933</v>
          </cell>
          <cell r="C170" t="str">
            <v>ELECTR GENERATING &amp; POWER SYS.</v>
          </cell>
          <cell r="D170" t="str">
            <v>ЭЛЕКТРОГЕНЕРАТОРНЫЕ СИСТЕМЫ И СИСТЕМЫ ПИТАНИЯ</v>
          </cell>
        </row>
        <row r="171">
          <cell r="A171" t="str">
            <v>1261850938</v>
          </cell>
          <cell r="B171">
            <v>1261850938</v>
          </cell>
          <cell r="C171" t="str">
            <v>FRAC.|DISTILNG &amp; ABSORBT EQUIP</v>
          </cell>
          <cell r="D171" t="str">
            <v>ФРАК., ДИСТИЛЛЯЦИОННОЕ И ОБОРУД-Е ПОГЛОЩЕНИЯ</v>
          </cell>
        </row>
        <row r="172">
          <cell r="A172" t="str">
            <v>1261850941</v>
          </cell>
          <cell r="B172">
            <v>1261850941</v>
          </cell>
          <cell r="C172" t="str">
            <v>MECHANICAL CONSTRUCTION</v>
          </cell>
          <cell r="D172" t="str">
            <v xml:space="preserve">МЕХАНИЧЕСКИЕ КОНСТРУКЦИИ </v>
          </cell>
        </row>
        <row r="173">
          <cell r="A173" t="str">
            <v>1261850945</v>
          </cell>
          <cell r="B173">
            <v>1261850945</v>
          </cell>
          <cell r="C173" t="str">
            <v>GATHERING SYSTEMS&amp;DEHYDRATION</v>
          </cell>
          <cell r="D173" t="str">
            <v>ГЗУ И ОБЕЗВОЖИВАНИЕ</v>
          </cell>
        </row>
        <row r="174">
          <cell r="A174" t="str">
            <v>1261850948</v>
          </cell>
          <cell r="B174">
            <v>1261850948</v>
          </cell>
          <cell r="C174" t="str">
            <v>MEASURING &amp; REGULATING EQUIP</v>
          </cell>
          <cell r="D174" t="str">
            <v>КОНТРОЛЬНО-ЗАМЕРНОЕ ОБОРУДОВАНИЕ</v>
          </cell>
        </row>
        <row r="175">
          <cell r="A175" t="str">
            <v>1261850949</v>
          </cell>
          <cell r="B175">
            <v>1261850949</v>
          </cell>
          <cell r="C175" t="str">
            <v>ELECTRICAL CONTRACTORS</v>
          </cell>
          <cell r="D175" t="str">
            <v>ПОДРЯДЧИКИ - ПОСТАВЩИКИ ЭЛЕКТРОЭНЕРГИИ</v>
          </cell>
        </row>
        <row r="176">
          <cell r="A176" t="str">
            <v>1261850950</v>
          </cell>
          <cell r="B176">
            <v>1261850950</v>
          </cell>
          <cell r="C176" t="str">
            <v>ELECTRICAL MATERIALS</v>
          </cell>
          <cell r="D176" t="str">
            <v>ЭЛЕКТРОМАТЕРИАЛЫ</v>
          </cell>
        </row>
        <row r="177">
          <cell r="A177" t="str">
            <v>1261850951</v>
          </cell>
          <cell r="B177">
            <v>1261850951</v>
          </cell>
          <cell r="C177" t="str">
            <v>STRUCTURAL MATERIALS</v>
          </cell>
          <cell r="D177" t="str">
            <v>МАТЕРИАЛЫ ДЛЯ ОБУСТРОЙСТВА</v>
          </cell>
        </row>
        <row r="178">
          <cell r="A178" t="str">
            <v>1261850952</v>
          </cell>
          <cell r="B178">
            <v>1261850952</v>
          </cell>
          <cell r="C178" t="str">
            <v>PIPES|VALVES &amp; FITTINGS</v>
          </cell>
          <cell r="D178" t="str">
            <v>ТРУБЫ, КЛАПАНА И ОБВЯЗКА</v>
          </cell>
        </row>
        <row r="179">
          <cell r="A179" t="str">
            <v>1261850954</v>
          </cell>
          <cell r="B179">
            <v>1261850954</v>
          </cell>
          <cell r="C179" t="str">
            <v>PAINT|COATINGS &amp; INSULATION</v>
          </cell>
          <cell r="D179" t="str">
            <v>КРАСКА, ОБШИВКА И ИЗОЛЯЦИЯ</v>
          </cell>
        </row>
        <row r="180">
          <cell r="A180" t="str">
            <v>1261850955</v>
          </cell>
          <cell r="B180">
            <v>1261850955</v>
          </cell>
          <cell r="C180" t="str">
            <v>MAINS &amp; TRANSMISSION LINES</v>
          </cell>
          <cell r="D180" t="str">
            <v>ОСНОВНЫЕ И ТРАНСМИССИОННЫЕ ЛИНИИ</v>
          </cell>
        </row>
        <row r="181">
          <cell r="A181" t="str">
            <v>1261850957</v>
          </cell>
          <cell r="B181">
            <v>1261850957</v>
          </cell>
          <cell r="C181" t="str">
            <v>PUMPS &amp; DRIVERS</v>
          </cell>
          <cell r="D181" t="str">
            <v>НАСОСЫ И ПРИВОДЫ</v>
          </cell>
        </row>
        <row r="182">
          <cell r="A182" t="str">
            <v>1261850960</v>
          </cell>
          <cell r="B182">
            <v>1261850960</v>
          </cell>
          <cell r="C182" t="str">
            <v>DOWN HOLE EQUIP EXCLUD CASING</v>
          </cell>
          <cell r="D182" t="str">
            <v>СКВАЖИННОЕ ОБОРУД-Е ЗА ИСКЛЮЧ. ОБСАДНЫХ КОЛОНН</v>
          </cell>
        </row>
        <row r="183">
          <cell r="A183" t="str">
            <v>1261850969</v>
          </cell>
          <cell r="B183">
            <v>1261850969</v>
          </cell>
          <cell r="C183" t="str">
            <v>FLOWLINES</v>
          </cell>
          <cell r="D183" t="str">
            <v>ВЫКИДНЫЕ ЛИНИИ</v>
          </cell>
        </row>
        <row r="184">
          <cell r="A184" t="str">
            <v>1261850972</v>
          </cell>
          <cell r="B184">
            <v>1261850972</v>
          </cell>
          <cell r="C184" t="str">
            <v>PRODUCTION TOOLS</v>
          </cell>
          <cell r="D184" t="str">
            <v>ИНСТРУМЕНТ ДЛЯ ДОБЫЧИ</v>
          </cell>
        </row>
        <row r="185">
          <cell r="A185" t="str">
            <v>1261851100</v>
          </cell>
          <cell r="B185">
            <v>1261851100</v>
          </cell>
          <cell r="C185" t="str">
            <v>FIRE PROTECTION</v>
          </cell>
          <cell r="D185" t="str">
            <v>СИСТЕМА ПОЖАРОТУШЕНИЯ</v>
          </cell>
        </row>
        <row r="186">
          <cell r="A186" t="str">
            <v>1261851510</v>
          </cell>
          <cell r="B186">
            <v>1261851510</v>
          </cell>
          <cell r="C186" t="str">
            <v>CONSTRUCTION EQUIPMENT</v>
          </cell>
          <cell r="D186" t="str">
            <v>СТРОИТЕЛЬНОЕ ОБОРУДОВАНИЕ</v>
          </cell>
        </row>
        <row r="187">
          <cell r="A187" t="str">
            <v>1261851520</v>
          </cell>
          <cell r="B187">
            <v>1261851520</v>
          </cell>
          <cell r="C187" t="str">
            <v>MAINTENANCE EQUIPMENT</v>
          </cell>
          <cell r="D187" t="str">
            <v>ОБОРУДОВАНИЕ ТЕХНИЧЕСКОГО ОБСЛУЖИВАНИЯ</v>
          </cell>
        </row>
        <row r="188">
          <cell r="A188" t="str">
            <v>1261851600</v>
          </cell>
          <cell r="B188">
            <v>1261851600</v>
          </cell>
          <cell r="C188" t="str">
            <v>LABORATORY EQUIPMENT</v>
          </cell>
          <cell r="D188" t="str">
            <v>ЛАБОРАТОРНОЕ ОБОРУДОВАНИЕ</v>
          </cell>
        </row>
        <row r="189">
          <cell r="A189" t="str">
            <v>1261851700</v>
          </cell>
          <cell r="B189">
            <v>1261851700</v>
          </cell>
          <cell r="C189" t="str">
            <v>OFFICE MACHINES</v>
          </cell>
          <cell r="D189" t="str">
            <v>ОФИСНЫЕ МАШИНЫ</v>
          </cell>
        </row>
        <row r="190">
          <cell r="A190" t="str">
            <v>1261851900</v>
          </cell>
          <cell r="B190">
            <v>1261851900</v>
          </cell>
          <cell r="C190" t="str">
            <v>TANKS|CYLINDERS &amp; FUEL SYSTEMS</v>
          </cell>
          <cell r="D190" t="str">
            <v>РЕЗЕРВУАРЫ, ЕМКОСТИ И ТОПЛИВНЫЕ СИСТЕМЫ</v>
          </cell>
        </row>
        <row r="191">
          <cell r="A191" t="str">
            <v>1261852000</v>
          </cell>
          <cell r="B191">
            <v>1261852000</v>
          </cell>
          <cell r="C191" t="str">
            <v>COMPUTERS &amp; PRINTERS</v>
          </cell>
          <cell r="D191" t="str">
            <v>КОМПЬЮТЕРЫ И ПРИНТЕРЫ</v>
          </cell>
        </row>
        <row r="192">
          <cell r="A192" t="str">
            <v>1261852200</v>
          </cell>
          <cell r="B192">
            <v>1261852200</v>
          </cell>
          <cell r="C192" t="str">
            <v>PRODUCT STORAGE &amp; DISTRIBUTION</v>
          </cell>
          <cell r="D192" t="str">
            <v>ХРАНЕНИЕ И РАСПРЕДЕЛЕНИЕ ТОВАРА</v>
          </cell>
        </row>
        <row r="193">
          <cell r="A193" t="str">
            <v>1261852700</v>
          </cell>
          <cell r="B193">
            <v>1261852700</v>
          </cell>
          <cell r="C193" t="str">
            <v>ELECTRIC GENERATORS</v>
          </cell>
          <cell r="D193" t="str">
            <v>ЭЛЕКТРИЧЕСКИЕ ГЕНЕРАТОРЫ</v>
          </cell>
        </row>
        <row r="194">
          <cell r="A194" t="str">
            <v>1261899121</v>
          </cell>
          <cell r="B194">
            <v>1261899121</v>
          </cell>
          <cell r="C194" t="str">
            <v>CLOSE FROM 126 TO 121</v>
          </cell>
          <cell r="D194" t="str">
            <v>ЗАКРЫТИЕ С 126 НА 121 СЧ.</v>
          </cell>
        </row>
        <row r="195">
          <cell r="A195" t="str">
            <v>1261899122</v>
          </cell>
          <cell r="B195">
            <v>1261899122</v>
          </cell>
          <cell r="C195" t="str">
            <v>CLOSE FROM 126 TO 122</v>
          </cell>
          <cell r="D195" t="str">
            <v>ЗАКРЫТИЕ С 126 НА 122 СЧ.</v>
          </cell>
        </row>
        <row r="196">
          <cell r="A196" t="str">
            <v>1291861000</v>
          </cell>
          <cell r="B196">
            <v>1291861000</v>
          </cell>
          <cell r="C196" t="str">
            <v>CAPITALISED PIPELINE COSTS</v>
          </cell>
          <cell r="D196" t="str">
            <v xml:space="preserve">КАПИТАЛИЗИРУЕМЫЕ ЗАТРАТЫ НА ТРУБОПРОВОД </v>
          </cell>
        </row>
        <row r="197">
          <cell r="A197" t="str">
            <v>1291861100</v>
          </cell>
          <cell r="B197">
            <v>1291861100</v>
          </cell>
          <cell r="C197" t="str">
            <v>TERMINAL</v>
          </cell>
          <cell r="D197" t="str">
            <v>ТЕРМИНАЛ</v>
          </cell>
        </row>
        <row r="198">
          <cell r="A198" t="str">
            <v>1291861110</v>
          </cell>
          <cell r="B198">
            <v>1291861110</v>
          </cell>
          <cell r="C198" t="str">
            <v>TANK FARM</v>
          </cell>
          <cell r="D198" t="str">
            <v>РЕЗЕРВУАРНЫЙ ПАРК</v>
          </cell>
        </row>
        <row r="199">
          <cell r="A199" t="str">
            <v>1291861120</v>
          </cell>
          <cell r="B199">
            <v>1291861120</v>
          </cell>
          <cell r="C199" t="str">
            <v>RAIL DISCHARGE PLATFORM</v>
          </cell>
          <cell r="D199" t="str">
            <v>ЖЕЛЕЗНОДОРОЖНАЯ НАЛИВНАЯ ЭСТАКАДА</v>
          </cell>
        </row>
        <row r="200">
          <cell r="A200" t="str">
            <v>1291861200</v>
          </cell>
          <cell r="B200">
            <v>1291861200</v>
          </cell>
          <cell r="C200" t="str">
            <v>PUMP STATION</v>
          </cell>
          <cell r="D200" t="str">
            <v>НАСОСНАЯ</v>
          </cell>
        </row>
        <row r="201">
          <cell r="A201" t="str">
            <v>1291861210</v>
          </cell>
          <cell r="B201">
            <v>1291861210</v>
          </cell>
          <cell r="C201" t="str">
            <v>BOILERS AND HEATERS</v>
          </cell>
          <cell r="D201" t="str">
            <v>КОТЛЫ И БОЙЛЕРЫ</v>
          </cell>
        </row>
        <row r="202">
          <cell r="A202" t="str">
            <v>1291861220</v>
          </cell>
          <cell r="B202">
            <v>1291861220</v>
          </cell>
          <cell r="C202" t="str">
            <v>METERING SYSTEMS</v>
          </cell>
          <cell r="D202" t="str">
            <v>ЗАМЕРНЫЕ УСТАНОВКИ</v>
          </cell>
        </row>
        <row r="203">
          <cell r="A203" t="str">
            <v>1291861230</v>
          </cell>
          <cell r="B203">
            <v>1291861230</v>
          </cell>
          <cell r="C203" t="str">
            <v>FIRE FIGHTING</v>
          </cell>
          <cell r="D203" t="str">
            <v>СИСТЕМЫ ПОЖАРОТУШЕНИЯ</v>
          </cell>
        </row>
        <row r="204">
          <cell r="A204" t="str">
            <v>1291861240</v>
          </cell>
          <cell r="B204">
            <v>1291861240</v>
          </cell>
          <cell r="C204" t="str">
            <v>CONTROL ROOM</v>
          </cell>
          <cell r="D204" t="str">
            <v>ОПЕРАТОРНАЯ</v>
          </cell>
        </row>
        <row r="205">
          <cell r="A205" t="str">
            <v>1291861250</v>
          </cell>
          <cell r="B205">
            <v>1291861250</v>
          </cell>
          <cell r="C205" t="str">
            <v>ELECTRICAL SUPPLY AND POWER LI</v>
          </cell>
          <cell r="D205" t="str">
            <v>ПОДАЧА ЭЛЕКТРОПИТАНИЯ И ЛЭП</v>
          </cell>
        </row>
        <row r="206">
          <cell r="A206" t="str">
            <v>1291861260</v>
          </cell>
          <cell r="B206">
            <v>1291861260</v>
          </cell>
          <cell r="C206" t="str">
            <v>FUEL| WATER AND SEWERAGE SYSTE</v>
          </cell>
          <cell r="D206" t="str">
            <v>СИСТЕМЫ ПОДАЧИ ТОПЛИВА, ВДЫ И КАНАЛИЗАЦИЯ</v>
          </cell>
        </row>
        <row r="207">
          <cell r="A207" t="str">
            <v>1291861300</v>
          </cell>
          <cell r="B207">
            <v>1291861300</v>
          </cell>
          <cell r="C207" t="str">
            <v>PIPELINES</v>
          </cell>
          <cell r="D207" t="str">
            <v>ТРУБОПРОВОДЫ</v>
          </cell>
        </row>
        <row r="208">
          <cell r="A208" t="str">
            <v>1291861400</v>
          </cell>
          <cell r="B208">
            <v>1291861400</v>
          </cell>
          <cell r="C208" t="str">
            <v>ROADS</v>
          </cell>
          <cell r="D208" t="str">
            <v>ДОРОГИ</v>
          </cell>
        </row>
        <row r="209">
          <cell r="A209" t="str">
            <v>1291861900</v>
          </cell>
          <cell r="B209">
            <v>1291861900</v>
          </cell>
          <cell r="C209" t="str">
            <v>OTHER PIPELINE COSTS</v>
          </cell>
          <cell r="D209" t="str">
            <v>ПРОЧИЕ ЗАТРАТЫ НА ТРУБОПРОВОД</v>
          </cell>
        </row>
        <row r="210">
          <cell r="A210" t="str">
            <v>1311900000</v>
          </cell>
          <cell r="B210">
            <v>1311900000</v>
          </cell>
          <cell r="C210" t="str">
            <v>BUILDINGS &amp; PLANTS</v>
          </cell>
          <cell r="D210" t="str">
            <v>ИЗНОС ЗДАНИЯ И СООРУЖЕНИЯ</v>
          </cell>
        </row>
        <row r="211">
          <cell r="A211" t="str">
            <v>1311920400</v>
          </cell>
          <cell r="B211">
            <v>1311920400</v>
          </cell>
          <cell r="C211" t="str">
            <v>PLANT SERVICE AND IMPROVEMENTS</v>
          </cell>
          <cell r="D211" t="str">
            <v>УСЛУГИ ЗАВОДА И МОДЕРНИЗАЦИЯ</v>
          </cell>
        </row>
        <row r="212">
          <cell r="A212" t="str">
            <v>1311931000</v>
          </cell>
          <cell r="B212">
            <v>1311931000</v>
          </cell>
          <cell r="C212" t="str">
            <v>WELL DRILLING AND COMPLETION</v>
          </cell>
          <cell r="D212" t="str">
            <v>БУРЕНИЕ И ЗАКАНЧИВАНИЕ СКВАЖИН</v>
          </cell>
        </row>
        <row r="213">
          <cell r="A213" t="str">
            <v>1311931100</v>
          </cell>
          <cell r="B213">
            <v>1311931100</v>
          </cell>
          <cell r="C213" t="str">
            <v>OTHER WELL DRILLING AND COMPLE</v>
          </cell>
          <cell r="D213" t="str">
            <v>ДРУГОЕ БУРЕНИЕ И ЗАКАНЧИВАНИЕ СКВАЖИН</v>
          </cell>
        </row>
        <row r="214">
          <cell r="A214" t="str">
            <v>1311932000</v>
          </cell>
          <cell r="B214">
            <v>1311932000</v>
          </cell>
          <cell r="C214" t="str">
            <v>CAPITALIZED LIFTING COSTS</v>
          </cell>
          <cell r="D214" t="str">
            <v>КАПИТАЛИЗИРОВАННЫЕ ЭКСПЛУАТАЦ-Е РАСХОДЫ</v>
          </cell>
        </row>
        <row r="215">
          <cell r="A215" t="str">
            <v>1311933000</v>
          </cell>
          <cell r="B215">
            <v>1311933000</v>
          </cell>
          <cell r="C215" t="str">
            <v>WATER WELLS AND SYSTEMS</v>
          </cell>
          <cell r="D215" t="str">
            <v>ВОДОЗАБОРНЫЕ СКВАЖИНЫ И СИСТЕМЫ</v>
          </cell>
        </row>
        <row r="216">
          <cell r="A216" t="str">
            <v>1311940600</v>
          </cell>
          <cell r="B216">
            <v>1311940600</v>
          </cell>
          <cell r="C216" t="str">
            <v>BUILDINGS</v>
          </cell>
          <cell r="D216" t="str">
            <v>ЗДАНИЯ И СООРУЖЕНИЙ</v>
          </cell>
        </row>
        <row r="217">
          <cell r="A217" t="str">
            <v>1311940700</v>
          </cell>
          <cell r="B217">
            <v>1311940700</v>
          </cell>
          <cell r="C217" t="str">
            <v>OFFICE</v>
          </cell>
          <cell r="D217" t="str">
            <v>ОФИС</v>
          </cell>
        </row>
        <row r="218">
          <cell r="A218" t="str">
            <v>1311940800</v>
          </cell>
          <cell r="B218">
            <v>1311940800</v>
          </cell>
          <cell r="C218" t="str">
            <v>RAIL LOADING TERMINAL AND SIDI</v>
          </cell>
          <cell r="D218" t="str">
            <v>НЕФТЕНАЛИВНОЙ ТЕРМИНАЛ И ПРИЛЕГАЮЩИЕ ОБЪЕКТЫ</v>
          </cell>
        </row>
        <row r="219">
          <cell r="A219" t="str">
            <v>1311940900</v>
          </cell>
          <cell r="B219">
            <v>1311940900</v>
          </cell>
          <cell r="C219" t="str">
            <v>FIELD CAMP &amp; FACILITIES</v>
          </cell>
          <cell r="D219" t="str">
            <v>ВАХТОВЫЙ ПОСЕЛОК И ОБЪЕКТЫ</v>
          </cell>
        </row>
        <row r="220">
          <cell r="A220" t="str">
            <v>1311941000</v>
          </cell>
          <cell r="B220">
            <v>1311941000</v>
          </cell>
          <cell r="C220" t="str">
            <v>WAREHOUSE</v>
          </cell>
          <cell r="D220" t="str">
            <v>СКЛАД</v>
          </cell>
        </row>
        <row r="221">
          <cell r="A221" t="str">
            <v>1311941100</v>
          </cell>
          <cell r="B221">
            <v>1311941100</v>
          </cell>
          <cell r="C221" t="str">
            <v>CONTROL ROOM</v>
          </cell>
          <cell r="D221" t="str">
            <v>ОПЕРАТОРНАЯ</v>
          </cell>
        </row>
        <row r="222">
          <cell r="A222" t="str">
            <v>1311941200</v>
          </cell>
          <cell r="B222">
            <v>1311941200</v>
          </cell>
          <cell r="C222" t="str">
            <v>FIRE FIGHTING</v>
          </cell>
          <cell r="D222" t="str">
            <v>СИСТЕМА ПОЖАРОТУШЕНИЯ</v>
          </cell>
        </row>
        <row r="223">
          <cell r="A223" t="str">
            <v>1311941300</v>
          </cell>
          <cell r="B223">
            <v>1311941300</v>
          </cell>
          <cell r="C223" t="str">
            <v>PUMP HOUSES</v>
          </cell>
          <cell r="D223" t="str">
            <v>ЗДАНИЯ НАСОСНЫХ</v>
          </cell>
        </row>
        <row r="224">
          <cell r="A224" t="str">
            <v>1311941400</v>
          </cell>
          <cell r="B224">
            <v>1311941400</v>
          </cell>
          <cell r="C224" t="str">
            <v>HEATING</v>
          </cell>
          <cell r="D224" t="str">
            <v>КОТЕЛЬНЫЕ</v>
          </cell>
        </row>
        <row r="225">
          <cell r="A225" t="str">
            <v>1311941500</v>
          </cell>
          <cell r="B225">
            <v>1311941500</v>
          </cell>
          <cell r="C225" t="str">
            <v>TANKS</v>
          </cell>
          <cell r="D225" t="str">
            <v>РЕЗЕРВУАРЫ, ОБОРУДОВАНИЕ ДЛЯ ХРАНЕНИЯ НЕФТИ/ГАЗА</v>
          </cell>
        </row>
        <row r="226">
          <cell r="A226" t="str">
            <v>1311941600</v>
          </cell>
          <cell r="B226">
            <v>1311941600</v>
          </cell>
          <cell r="C226" t="str">
            <v>PIPELINES</v>
          </cell>
          <cell r="D226" t="str">
            <v>ТРУБОПРОВОДЫ</v>
          </cell>
        </row>
        <row r="227">
          <cell r="A227" t="str">
            <v>1321900000</v>
          </cell>
          <cell r="B227">
            <v>1321900000</v>
          </cell>
          <cell r="C227" t="str">
            <v>ACCUM.DEPRC-MACHINES&amp;EQUIP|EDP</v>
          </cell>
          <cell r="D227" t="str">
            <v>ИЗНОС МАШИН И ОБОРУДОВАНИЯ, ПЕРЕДАТОЧНЫХ УСТРОЙСТВ</v>
          </cell>
        </row>
        <row r="228">
          <cell r="A228" t="str">
            <v>1321950910</v>
          </cell>
          <cell r="B228">
            <v>1321950910</v>
          </cell>
          <cell r="C228" t="str">
            <v>BOILERS AND HEATERS</v>
          </cell>
          <cell r="D228" t="str">
            <v>БОЙЛЕРЫ И НАГРЕВАТЕЛИ</v>
          </cell>
        </row>
        <row r="229">
          <cell r="A229" t="str">
            <v>1321950915</v>
          </cell>
          <cell r="B229">
            <v>1321950915</v>
          </cell>
          <cell r="C229" t="str">
            <v>PUMPS AND COMPRESSORS</v>
          </cell>
          <cell r="D229" t="str">
            <v>НАСОСЫ И КОМПРЕССОРЫ</v>
          </cell>
        </row>
        <row r="230">
          <cell r="A230" t="str">
            <v>1321950916</v>
          </cell>
          <cell r="B230">
            <v>1321950916</v>
          </cell>
          <cell r="C230" t="str">
            <v>WATER TANKS</v>
          </cell>
          <cell r="D230" t="str">
            <v>РЕЗЕРВУАРЫ ВОДЫ</v>
          </cell>
        </row>
        <row r="231">
          <cell r="A231" t="str">
            <v>1321950933</v>
          </cell>
          <cell r="B231">
            <v>1321950933</v>
          </cell>
          <cell r="C231" t="str">
            <v>ELECTRICAL GENERATORS &amp; POWER</v>
          </cell>
          <cell r="D231" t="str">
            <v>ЭЛЕКТРОГЕНЕРАТОРЫ И СИСТЕМЫ ПИТАНИЯ</v>
          </cell>
        </row>
        <row r="232">
          <cell r="A232" t="str">
            <v>1321950945</v>
          </cell>
          <cell r="B232">
            <v>1321950945</v>
          </cell>
          <cell r="C232" t="str">
            <v>GATHERING SYSTEMS AND PIPELINE</v>
          </cell>
          <cell r="D232" t="str">
            <v>ГЗУ И ТРУБОПРОВОДЫ</v>
          </cell>
        </row>
        <row r="233">
          <cell r="A233" t="str">
            <v>1321950948</v>
          </cell>
          <cell r="B233">
            <v>1321950948</v>
          </cell>
          <cell r="C233" t="str">
            <v>MEASURING AND REGULATING EQUIP</v>
          </cell>
          <cell r="D233" t="str">
            <v>КОНТРОЛЬНО-ЗАМЕРНОЕ ОБОРУДОВАНИЕ</v>
          </cell>
        </row>
        <row r="234">
          <cell r="A234" t="str">
            <v>1321950972</v>
          </cell>
          <cell r="B234">
            <v>1321950972</v>
          </cell>
          <cell r="C234" t="str">
            <v>TOOLS AND SERVICING EQUIPMENT</v>
          </cell>
          <cell r="D234" t="str">
            <v>ИНСТРУМЕНТЫ И ОБОРУДОВАНИЕ ТЕХНИЧЕСКОГО ОБСЛУЖИВАНИЯ</v>
          </cell>
        </row>
        <row r="235">
          <cell r="A235" t="str">
            <v>1321951100</v>
          </cell>
          <cell r="B235">
            <v>1321951100</v>
          </cell>
          <cell r="C235" t="str">
            <v>FIRE PROTECTION</v>
          </cell>
          <cell r="D235" t="str">
            <v>ОБОРУДОВАНИЕ ПОЖАРОТУШЕНИЯ</v>
          </cell>
        </row>
        <row r="236">
          <cell r="A236" t="str">
            <v>1321951510</v>
          </cell>
          <cell r="B236">
            <v>1321951510</v>
          </cell>
          <cell r="C236" t="str">
            <v>CONSTRUCTION EQUIPMENT</v>
          </cell>
          <cell r="D236" t="str">
            <v>СТРОИТЕЛЬНОЕ ОБОРУДОВАНИЕ</v>
          </cell>
        </row>
        <row r="237">
          <cell r="A237" t="str">
            <v>1321951520</v>
          </cell>
          <cell r="B237">
            <v>1321951520</v>
          </cell>
          <cell r="C237" t="str">
            <v>MAINTENANCE EQUIPMENT</v>
          </cell>
          <cell r="D237" t="str">
            <v>ОБОРУДОВАНИЕ ДЛЯ ТЕХ. ОБСЛУЖИВАНИЯ</v>
          </cell>
        </row>
        <row r="238">
          <cell r="A238" t="str">
            <v>1321951600</v>
          </cell>
          <cell r="B238">
            <v>1321951600</v>
          </cell>
          <cell r="C238" t="str">
            <v>LABORATORY EQUIPMENT</v>
          </cell>
          <cell r="D238" t="str">
            <v>ЛАБОРАТОРНОЕ ОБОРУДОВАНИЕ</v>
          </cell>
        </row>
        <row r="239">
          <cell r="A239" t="str">
            <v>1321951900</v>
          </cell>
          <cell r="B239">
            <v>1321951900</v>
          </cell>
          <cell r="C239" t="str">
            <v>TANKS|CYLINDERS &amp; FUEL SYSTEMS</v>
          </cell>
          <cell r="D239" t="str">
            <v>РЕЗЕРВУАРЫ, ЦИЛИНДРЫ И ТОПЛИВНЫЕ СИСТЕМЫ</v>
          </cell>
        </row>
        <row r="240">
          <cell r="A240" t="str">
            <v>1321952000</v>
          </cell>
          <cell r="B240">
            <v>1321952000</v>
          </cell>
          <cell r="C240" t="str">
            <v>COMPUTERS &amp; PRINTERS</v>
          </cell>
          <cell r="D240" t="str">
            <v>КОМПЬЮТЕРЫ И ПРИНТЕРЫ</v>
          </cell>
        </row>
        <row r="241">
          <cell r="A241" t="str">
            <v>1321952200</v>
          </cell>
          <cell r="B241">
            <v>1321952200</v>
          </cell>
          <cell r="C241" t="str">
            <v>PRODUCT STORAGE &amp; DISTRIBUTION</v>
          </cell>
          <cell r="D241" t="str">
            <v>ХРАНЕНИЕ И РАСПРЕДЕЛЕНИЕ ТОВАРОВ</v>
          </cell>
        </row>
        <row r="242">
          <cell r="A242" t="str">
            <v>1321952700</v>
          </cell>
          <cell r="B242">
            <v>1321952700</v>
          </cell>
          <cell r="C242" t="str">
            <v>ELECTRIC GENERATORS</v>
          </cell>
          <cell r="D242" t="str">
            <v>ЭЛЕКТРОГЕНЕРАТОРЫ</v>
          </cell>
        </row>
        <row r="243">
          <cell r="A243" t="str">
            <v>1331900000</v>
          </cell>
          <cell r="B243">
            <v>1331900000</v>
          </cell>
          <cell r="C243" t="str">
            <v>ACCUM.  DEP'N-VEHICLES</v>
          </cell>
          <cell r="D243" t="str">
            <v>ИЗНОС - ТРАНСПОРТНЫХ СРЕДСТВ</v>
          </cell>
        </row>
        <row r="244">
          <cell r="A244" t="str">
            <v>1331952300</v>
          </cell>
          <cell r="B244">
            <v>1331952300</v>
          </cell>
          <cell r="C244" t="str">
            <v>TRUCKS &amp; TRACTORS</v>
          </cell>
          <cell r="D244" t="str">
            <v>ИЗНОС - ГРУЗОВИКИ И ТРАКТОРА</v>
          </cell>
        </row>
        <row r="245">
          <cell r="A245" t="str">
            <v>1331952400</v>
          </cell>
          <cell r="B245">
            <v>1331952400</v>
          </cell>
          <cell r="C245" t="str">
            <v>PASSENGER AUTOS</v>
          </cell>
          <cell r="D245" t="str">
            <v>ИЗНОС - ПАССАЖИРСКИЕ АВТОМОБИЛИ</v>
          </cell>
        </row>
        <row r="246">
          <cell r="A246" t="str">
            <v>1341900000</v>
          </cell>
          <cell r="B246">
            <v>1341900000</v>
          </cell>
          <cell r="C246" t="str">
            <v>ACCUM.  DEP'N-OTHER</v>
          </cell>
          <cell r="D246" t="str">
            <v>ИЗНОС - ПРОЧИЕ</v>
          </cell>
        </row>
        <row r="247">
          <cell r="A247" t="str">
            <v>1341951650</v>
          </cell>
          <cell r="B247">
            <v>1341951650</v>
          </cell>
          <cell r="C247" t="str">
            <v>DepnOtherFA</v>
          </cell>
          <cell r="D247" t="str">
            <v>ИЗНОС - ПРОЧИЕ ОСНОВНЫЕ СРЕДСТВА</v>
          </cell>
        </row>
        <row r="248">
          <cell r="A248" t="str">
            <v>1341951700</v>
          </cell>
          <cell r="B248">
            <v>1341951700</v>
          </cell>
          <cell r="C248" t="str">
            <v>DEPN_FURNITURE&amp;FIXTURES</v>
          </cell>
          <cell r="D248" t="str">
            <v>ИЗНОС - МЕБЕЛЬ И ПРИНАДЛЕЖНОСТИ</v>
          </cell>
        </row>
        <row r="249">
          <cell r="A249" t="str">
            <v>1341951800</v>
          </cell>
          <cell r="B249">
            <v>1341951800</v>
          </cell>
          <cell r="C249" t="str">
            <v>DepnCommunicationEquipment</v>
          </cell>
          <cell r="D249" t="str">
            <v>ИЗНОС - ТЕЛЕФ/ФАКС. И ОБОРУД. ДЛЯ СВЯЗИ</v>
          </cell>
        </row>
        <row r="250">
          <cell r="A250" t="str">
            <v>1341952000</v>
          </cell>
          <cell r="B250">
            <v>1341952000</v>
          </cell>
          <cell r="C250" t="str">
            <v>DepnComputersPrinters</v>
          </cell>
          <cell r="D250" t="str">
            <v>ИЗНОС - КОМПЬЮТЕРЫ И ПРИНТЕРЫ</v>
          </cell>
        </row>
        <row r="251">
          <cell r="A251" t="str">
            <v>1341952600</v>
          </cell>
          <cell r="B251">
            <v>1341952600</v>
          </cell>
          <cell r="C251" t="str">
            <v>FURNITURE&amp;APPLIANCES-APTS</v>
          </cell>
          <cell r="D251" t="str">
            <v>ИЗНОС - МЕБЕЛЬ И БЫТ. ПРИБ. - ДЛЯ КВАРТИР</v>
          </cell>
        </row>
        <row r="252">
          <cell r="A252" t="str">
            <v>1341952800</v>
          </cell>
          <cell r="B252">
            <v>1341952800</v>
          </cell>
          <cell r="C252" t="str">
            <v>SAFETY EQUIPMENT</v>
          </cell>
          <cell r="D252" t="str">
            <v>ИЗНОС - ОБ. ДЛЯ ОБЕСП. БЕЗОПАС. РАБОТ</v>
          </cell>
        </row>
        <row r="253">
          <cell r="A253" t="str">
            <v>1391961000</v>
          </cell>
          <cell r="B253">
            <v>1391961000</v>
          </cell>
          <cell r="C253" t="str">
            <v>ACCUM.  DEP'N - CAPITALISED PI</v>
          </cell>
          <cell r="D253" t="str">
            <v xml:space="preserve">КАПИТАЛИЗИРУЕМЫЕ ЗАТРАТЫ НА ТРУБОПРОВОД </v>
          </cell>
        </row>
        <row r="254">
          <cell r="A254" t="str">
            <v>1391961100</v>
          </cell>
          <cell r="B254">
            <v>1391961100</v>
          </cell>
          <cell r="C254" t="str">
            <v>ACCUM.  DEP'N - TERMINAL</v>
          </cell>
          <cell r="D254" t="str">
            <v>ТЕРМИНАЛ</v>
          </cell>
        </row>
        <row r="255">
          <cell r="A255" t="str">
            <v>1391961110</v>
          </cell>
          <cell r="B255">
            <v>1391961110</v>
          </cell>
          <cell r="C255" t="str">
            <v>ACCUM.  DEP'N - TANK FARM</v>
          </cell>
          <cell r="D255" t="str">
            <v>РЕЗЕРВУАРНЫЙ ПАРК</v>
          </cell>
        </row>
        <row r="256">
          <cell r="A256" t="str">
            <v>1391961120</v>
          </cell>
          <cell r="B256">
            <v>1391961120</v>
          </cell>
          <cell r="C256" t="str">
            <v>ACCUM.  DEP'N - RAIL DISCHARGE</v>
          </cell>
          <cell r="D256" t="str">
            <v>ЖЕЛЕЗНОДОРОЖНАЯ НАЛИВНАЯ ЭСТАКАДА</v>
          </cell>
        </row>
        <row r="257">
          <cell r="A257" t="str">
            <v>1391961200</v>
          </cell>
          <cell r="B257">
            <v>1391961200</v>
          </cell>
          <cell r="C257" t="str">
            <v>ACCUM.  DEP'N - PUMP STATION</v>
          </cell>
          <cell r="D257" t="str">
            <v>НАСОСНАЯ</v>
          </cell>
        </row>
        <row r="258">
          <cell r="A258" t="str">
            <v>1391961210</v>
          </cell>
          <cell r="B258">
            <v>1391961210</v>
          </cell>
          <cell r="C258" t="str">
            <v>ACCUM.  DEP'N - BOILERS AND HE</v>
          </cell>
          <cell r="D258" t="str">
            <v>КОТЛЫ И БОЙЛЕРЫ</v>
          </cell>
        </row>
        <row r="259">
          <cell r="A259" t="str">
            <v>1391961220</v>
          </cell>
          <cell r="B259">
            <v>1391961220</v>
          </cell>
          <cell r="C259" t="str">
            <v>ACCUM.  DEP'N - METERING SYSTE</v>
          </cell>
          <cell r="D259" t="str">
            <v>ЗАМЕРНЫЕ УСТАНОВКИ</v>
          </cell>
        </row>
        <row r="260">
          <cell r="A260" t="str">
            <v>1391961230</v>
          </cell>
          <cell r="B260">
            <v>1391961230</v>
          </cell>
          <cell r="C260" t="str">
            <v>ACCUM.  DEP'N - FIRE FIGHTING</v>
          </cell>
          <cell r="D260" t="str">
            <v>СИСТЕМЫ ПОЖАРОТУШЕНИЯ</v>
          </cell>
        </row>
        <row r="261">
          <cell r="A261" t="str">
            <v>1391961240</v>
          </cell>
          <cell r="B261">
            <v>1391961240</v>
          </cell>
          <cell r="C261" t="str">
            <v>ACCUM.  DEP'N - CONTROL ROOM</v>
          </cell>
          <cell r="D261" t="str">
            <v>ОПЕРАТОРНАЯ</v>
          </cell>
        </row>
        <row r="262">
          <cell r="A262" t="str">
            <v>1391961250</v>
          </cell>
          <cell r="B262">
            <v>1391961250</v>
          </cell>
          <cell r="C262" t="str">
            <v>ACCUM.  DEP'N - ELECT SUPPLY P</v>
          </cell>
          <cell r="D262" t="str">
            <v>ПОДАЧА ЭЛЕКТРОПИТАНИЯ И ЛЭП</v>
          </cell>
        </row>
        <row r="263">
          <cell r="A263" t="str">
            <v>1391961260</v>
          </cell>
          <cell r="B263">
            <v>1391961260</v>
          </cell>
          <cell r="C263" t="str">
            <v>ACCUM.  DEP'N - FUEL| WATER &amp;</v>
          </cell>
          <cell r="D263" t="str">
            <v>СИСТЕМЫ ПОДАЧИ ТОПЛИВА, ВДЫ И КАНАЛИЗАЦИЯ</v>
          </cell>
        </row>
        <row r="264">
          <cell r="A264" t="str">
            <v>1391961300</v>
          </cell>
          <cell r="B264">
            <v>1391961300</v>
          </cell>
          <cell r="C264" t="str">
            <v>ACCUM.  DEP'N - PIPELINES</v>
          </cell>
          <cell r="D264" t="str">
            <v>ТРУБОПРОВОДЫ</v>
          </cell>
        </row>
        <row r="265">
          <cell r="A265" t="str">
            <v>1391961400</v>
          </cell>
          <cell r="B265">
            <v>1391961400</v>
          </cell>
          <cell r="C265" t="str">
            <v>ACCUM.  DEP'N - ROADS</v>
          </cell>
          <cell r="D265" t="str">
            <v>ДОРОГИ</v>
          </cell>
        </row>
        <row r="266">
          <cell r="A266" t="str">
            <v>1391961900</v>
          </cell>
          <cell r="B266">
            <v>1391961900</v>
          </cell>
          <cell r="C266" t="str">
            <v>ACCUM.  DEP'N - OTHER PIPELINE</v>
          </cell>
          <cell r="D266" t="str">
            <v>ПРОЧИЕ ЗАТРАТЫ НА ТРУБОПРОВОД</v>
          </cell>
        </row>
        <row r="267">
          <cell r="A267" t="str">
            <v>1412110200</v>
          </cell>
          <cell r="B267">
            <v>1412110200</v>
          </cell>
          <cell r="C267" t="str">
            <v>INVESTMENTS IN SUBSID PARTNERS</v>
          </cell>
          <cell r="D267" t="str">
            <v>ИНВЕСТИЦИИ В ДОЧЕРНИЕ ТОО</v>
          </cell>
        </row>
        <row r="268">
          <cell r="A268" t="str">
            <v>1422114200</v>
          </cell>
          <cell r="B268">
            <v>1422114200</v>
          </cell>
          <cell r="C268" t="str">
            <v>INVESTMENTS IN ASSOC PARTNERSH</v>
          </cell>
          <cell r="D268" t="str">
            <v>ИНВЕСТИЦИИ В ЗАВИСИМЫЕ ТОО</v>
          </cell>
        </row>
        <row r="269">
          <cell r="A269" t="str">
            <v>1432116000</v>
          </cell>
          <cell r="B269">
            <v>1432116000</v>
          </cell>
          <cell r="C269" t="str">
            <v>INVESTMENTS IN JOI CONTR LEG E</v>
          </cell>
          <cell r="D269" t="str">
            <v>ИНВЕСТИЦИИ С СОВМЕСТНО КОНТРОЛИРУЕМЫЕ ЮР. ЛИЦА</v>
          </cell>
        </row>
        <row r="270">
          <cell r="A270" t="str">
            <v>1442117000</v>
          </cell>
          <cell r="B270">
            <v>1442117000</v>
          </cell>
          <cell r="C270" t="str">
            <v>OTHER INVESTMENTS</v>
          </cell>
          <cell r="D270" t="str">
            <v>ПРОЧИЕ ИНВЕСТИЦИИ</v>
          </cell>
        </row>
        <row r="271">
          <cell r="A271" t="str">
            <v>2011400000</v>
          </cell>
          <cell r="B271">
            <v>2011400000</v>
          </cell>
          <cell r="C271" t="str">
            <v>RAW MATERIALS</v>
          </cell>
          <cell r="D271" t="str">
            <v>СЫРЬЕ И МАТЕРИАЛЫ</v>
          </cell>
        </row>
        <row r="272">
          <cell r="A272" t="str">
            <v>2021400000</v>
          </cell>
          <cell r="B272">
            <v>2021400000</v>
          </cell>
          <cell r="C272" t="str">
            <v>PURCHASED SEMI FINISHED GOODS</v>
          </cell>
          <cell r="D272" t="str">
            <v>ПОКУПНЫЕ ПОЛУФАБРИКАТЫ И КОМПЛЕКТУЮЩИЕ ИЗДЕЛИЯ</v>
          </cell>
        </row>
        <row r="273">
          <cell r="A273" t="str">
            <v>2031400000</v>
          </cell>
          <cell r="B273">
            <v>2031400000</v>
          </cell>
          <cell r="C273" t="str">
            <v>FUEL &amp; LUBRICANTS</v>
          </cell>
          <cell r="D273" t="str">
            <v>ГСМ</v>
          </cell>
        </row>
        <row r="274">
          <cell r="A274" t="str">
            <v>2041400000</v>
          </cell>
          <cell r="B274">
            <v>2041400000</v>
          </cell>
          <cell r="C274" t="str">
            <v>PACKING MATERIALS</v>
          </cell>
          <cell r="D274" t="str">
            <v>ТАРА И ТАРНЫЕ МАТЕРИАЛЫ</v>
          </cell>
        </row>
        <row r="275">
          <cell r="A275" t="str">
            <v>2051400000</v>
          </cell>
          <cell r="B275">
            <v>2051400000</v>
          </cell>
          <cell r="C275" t="str">
            <v>SPARE PARTS</v>
          </cell>
          <cell r="D275" t="str">
            <v>ЗАПЧАСТИ</v>
          </cell>
        </row>
        <row r="276">
          <cell r="A276" t="str">
            <v>2061400000</v>
          </cell>
          <cell r="B276">
            <v>2061400000</v>
          </cell>
          <cell r="C276" t="str">
            <v>OTHER MATERIALS</v>
          </cell>
          <cell r="D276" t="str">
            <v>ПРОЧИЕ МАТЕРИАЛЫ</v>
          </cell>
        </row>
        <row r="277">
          <cell r="A277" t="str">
            <v>2071400000</v>
          </cell>
          <cell r="B277">
            <v>2071400000</v>
          </cell>
          <cell r="C277" t="str">
            <v>MATERIALS FOR CONVERSION</v>
          </cell>
          <cell r="D277" t="str">
            <v>МАТЕРИАЛЫ ПЕРЕДАННЫЕ В ПЕРЕРАБОТКУ</v>
          </cell>
        </row>
        <row r="278">
          <cell r="A278" t="str">
            <v>2081400000</v>
          </cell>
          <cell r="B278">
            <v>2081400000</v>
          </cell>
          <cell r="C278" t="str">
            <v>CONSTRUCTION MATERIALS &amp; OTHER</v>
          </cell>
          <cell r="D278" t="str">
            <v>СТРОИТЕЛЬНЫЕ МАТЕРИАЛЫ И ДРУГИЕ</v>
          </cell>
        </row>
        <row r="279">
          <cell r="A279" t="str">
            <v>2091400000</v>
          </cell>
          <cell r="B279">
            <v>2091400000</v>
          </cell>
          <cell r="C279" t="str">
            <v>MATERIALS IN TRANSIT</v>
          </cell>
          <cell r="D279" t="str">
            <v>МАТЕРИАЛЫ В ПУТИ</v>
          </cell>
        </row>
        <row r="280">
          <cell r="A280" t="str">
            <v>2091400010</v>
          </cell>
          <cell r="B280">
            <v>2091400010</v>
          </cell>
          <cell r="C280" t="str">
            <v>DRILLING EQUIPMENT IN TRANSIT</v>
          </cell>
          <cell r="D280" t="str">
            <v>БУРОВОЕ ОБРУДОВАНИЕ В ПУТИ</v>
          </cell>
        </row>
        <row r="281">
          <cell r="A281" t="str">
            <v>2091400020</v>
          </cell>
          <cell r="B281">
            <v>2091400020</v>
          </cell>
          <cell r="C281" t="str">
            <v>CHEMICALS IN TRANSIT</v>
          </cell>
          <cell r="D281" t="str">
            <v>ХИМИКАТЫ В ПУТИ</v>
          </cell>
        </row>
        <row r="282">
          <cell r="A282" t="str">
            <v>2091400030</v>
          </cell>
          <cell r="B282">
            <v>2091400030</v>
          </cell>
          <cell r="C282" t="str">
            <v>FUEL &amp; LUBRICANTS IN TRANSIT</v>
          </cell>
          <cell r="D282" t="str">
            <v>ГСМ В ПУТИ</v>
          </cell>
        </row>
        <row r="283">
          <cell r="A283" t="str">
            <v>2091400040</v>
          </cell>
          <cell r="B283">
            <v>2091400040</v>
          </cell>
          <cell r="C283" t="str">
            <v>PACKING MATERIALS IN TRANSIT</v>
          </cell>
          <cell r="D283" t="str">
            <v>ЗАПЧАСТИ В ПУТИ</v>
          </cell>
        </row>
        <row r="284">
          <cell r="A284" t="str">
            <v>2091400050</v>
          </cell>
          <cell r="B284">
            <v>2091400050</v>
          </cell>
          <cell r="C284" t="str">
            <v>SPARE PARTS IN TRANSIT</v>
          </cell>
          <cell r="D284" t="str">
            <v>УПАКОВОЧНЫЕ МАТЕРИАЛЫ В ПУТИ</v>
          </cell>
        </row>
        <row r="285">
          <cell r="A285" t="str">
            <v>2091400060</v>
          </cell>
          <cell r="B285">
            <v>2091400060</v>
          </cell>
          <cell r="C285" t="str">
            <v>OTHER MATERIALS IN TRANSIT</v>
          </cell>
          <cell r="D285" t="str">
            <v>ПРОЧИЕ МАТЕРИАЛЫ В ПУТИ</v>
          </cell>
        </row>
        <row r="286">
          <cell r="A286" t="str">
            <v>2091400070</v>
          </cell>
          <cell r="B286">
            <v>2091400070</v>
          </cell>
          <cell r="C286" t="str">
            <v>CONSTRUC MATERIALS IN TRANSIT</v>
          </cell>
          <cell r="D286" t="str">
            <v>СТРОИТЕЛЬНЫЕ МАТЕРИАЛЫ В ПУТИ</v>
          </cell>
        </row>
        <row r="287">
          <cell r="A287" t="str">
            <v>2111460100</v>
          </cell>
          <cell r="B287">
            <v>2111460100</v>
          </cell>
          <cell r="C287" t="str">
            <v>CRUDE OIL&amp;CONDENSATE INVENTORY</v>
          </cell>
          <cell r="D287" t="str">
            <v>ЗАПАС СЫРОЙ НЕФТИ И КОНДЕНСАТА</v>
          </cell>
        </row>
        <row r="288">
          <cell r="A288" t="str">
            <v>2111460200</v>
          </cell>
          <cell r="B288">
            <v>2111460200</v>
          </cell>
          <cell r="C288" t="str">
            <v>GAS INVENTORY</v>
          </cell>
          <cell r="D288" t="str">
            <v>ЗАПАС ГАЗА</v>
          </cell>
        </row>
        <row r="289">
          <cell r="A289" t="str">
            <v>2141400000</v>
          </cell>
          <cell r="B289">
            <v>2141400000</v>
          </cell>
          <cell r="C289" t="str">
            <v>OTHER PRODUCTION</v>
          </cell>
          <cell r="D289" t="str">
            <v>ПРОЧИЕ ПРОИЗВОДСТВА</v>
          </cell>
        </row>
        <row r="290">
          <cell r="A290" t="str">
            <v>2211400000</v>
          </cell>
          <cell r="B290">
            <v>2211400000</v>
          </cell>
          <cell r="C290" t="str">
            <v>FINISHED GOODS</v>
          </cell>
          <cell r="D290" t="str">
            <v>ГОТОВЫЕ ИЗДЕЛИЯ</v>
          </cell>
        </row>
        <row r="291">
          <cell r="A291" t="str">
            <v>2211460200</v>
          </cell>
          <cell r="B291">
            <v>2211460200</v>
          </cell>
          <cell r="C291" t="str">
            <v>GAS INVENTORY</v>
          </cell>
          <cell r="D291" t="str">
            <v>ЗАПАС ГАЗА</v>
          </cell>
        </row>
        <row r="292">
          <cell r="A292" t="str">
            <v>2211460600</v>
          </cell>
          <cell r="B292">
            <v>2211460600</v>
          </cell>
          <cell r="C292" t="str">
            <v>OTH.PETROLEUM&amp;P'CHEMICALS INV.</v>
          </cell>
          <cell r="D292" t="str">
            <v>ЗАПАС ПРОЧИХ НЕФТЕПРОДУКТОВ И ХИМИКАТОВ</v>
          </cell>
        </row>
        <row r="293">
          <cell r="A293" t="str">
            <v>2211499801</v>
          </cell>
          <cell r="B293">
            <v>2211499801</v>
          </cell>
          <cell r="C293" t="str">
            <v>CLOSE FROM 221 TO 801</v>
          </cell>
          <cell r="D293" t="str">
            <v>ЗАКРЫТИЕ С 221 НА 801 СЧ.</v>
          </cell>
        </row>
        <row r="294">
          <cell r="A294" t="str">
            <v>2211499900</v>
          </cell>
          <cell r="B294">
            <v>2211499900</v>
          </cell>
          <cell r="C294" t="str">
            <v>CLOSE TO 221 FROM 900</v>
          </cell>
          <cell r="D294" t="str">
            <v>ЗАКРЫТИЕ С 22 1 НА 900 СЧ.</v>
          </cell>
        </row>
        <row r="295">
          <cell r="A295" t="str">
            <v>2221460100</v>
          </cell>
          <cell r="B295">
            <v>2221460100</v>
          </cell>
          <cell r="C295" t="str">
            <v>PURCHASED GOODS</v>
          </cell>
          <cell r="D295" t="str">
            <v>ПРИОБРЕТЕННЫЙ ТОВАРЫ</v>
          </cell>
        </row>
        <row r="296">
          <cell r="A296" t="str">
            <v>2221460200</v>
          </cell>
          <cell r="B296">
            <v>2221460200</v>
          </cell>
          <cell r="C296" t="str">
            <v>GAS INVENTORY</v>
          </cell>
          <cell r="D296" t="str">
            <v>ЗАПАС ГАЗА</v>
          </cell>
        </row>
        <row r="297">
          <cell r="A297" t="str">
            <v>2221460600</v>
          </cell>
          <cell r="B297">
            <v>2221460600</v>
          </cell>
          <cell r="C297" t="str">
            <v>OTH.PETROLEUM&amp;P'CHEMICALS INV.</v>
          </cell>
          <cell r="D297" t="str">
            <v>ЗАПАС ПРОЧИХ НЕФТЕПРОДУКТОВ И ХИМИКАТОВ</v>
          </cell>
        </row>
        <row r="298">
          <cell r="A298" t="str">
            <v>2231400000</v>
          </cell>
          <cell r="B298">
            <v>2231400000</v>
          </cell>
          <cell r="C298" t="str">
            <v>OTHER GOODS</v>
          </cell>
          <cell r="D298" t="str">
            <v>ПРОЧИЕ ТОВАРЫ</v>
          </cell>
        </row>
        <row r="299">
          <cell r="A299" t="str">
            <v>3010511000</v>
          </cell>
          <cell r="B299">
            <v>3010511000</v>
          </cell>
          <cell r="C299" t="str">
            <v>A/R - OIL SALES</v>
          </cell>
          <cell r="D299" t="str">
            <v>ЗАДОЛЖЕННОСТЬ ПОКУПАТЕЛЕЙ И ЗАКАЗЧИКОВ</v>
          </cell>
        </row>
        <row r="300">
          <cell r="A300" t="str">
            <v>3010519000</v>
          </cell>
          <cell r="B300">
            <v>3010519000</v>
          </cell>
          <cell r="C300" t="str">
            <v>MISCELLANEOUS BILLING</v>
          </cell>
          <cell r="D300" t="str">
            <v>СЧЕТА К ПОЛУЧЕНИЮ</v>
          </cell>
        </row>
        <row r="301">
          <cell r="A301" t="str">
            <v>3020610000</v>
          </cell>
          <cell r="B301">
            <v>3020610000</v>
          </cell>
          <cell r="C301" t="str">
            <v>NOTES RECEIVABLE</v>
          </cell>
          <cell r="D301" t="str">
            <v>ВЕКСЕЛЯ ПОЛУЧЕННЫЕ</v>
          </cell>
        </row>
        <row r="302">
          <cell r="A302" t="str">
            <v>3020620000</v>
          </cell>
          <cell r="B302">
            <v>3020620000</v>
          </cell>
          <cell r="C302" t="str">
            <v>EMPLOYEE NOTES RECEIVABLE</v>
          </cell>
          <cell r="D302" t="str">
            <v>ВЕКСЕЛЯ РАБОТНИКОВ К ПОЛУЧЕНИЮ</v>
          </cell>
        </row>
        <row r="303">
          <cell r="A303" t="str">
            <v>3030650000</v>
          </cell>
          <cell r="B303">
            <v>3030650000</v>
          </cell>
          <cell r="C303" t="str">
            <v>OTHER RECEIVABLES</v>
          </cell>
          <cell r="D303" t="str">
            <v>ПРОЧАЯ ДЕБИТОРСКАЯ ЗАДОЛЖЕННОСТЬ</v>
          </cell>
        </row>
        <row r="304">
          <cell r="A304" t="str">
            <v>3040560000</v>
          </cell>
          <cell r="B304">
            <v>3040560000</v>
          </cell>
          <cell r="C304" t="str">
            <v>ACCRUED A/R - OIL SALES</v>
          </cell>
          <cell r="D304" t="str">
            <v>НАКОПЛЕННЫЕ СЧЕТА К ПОЛУЧЕНИЮ</v>
          </cell>
        </row>
        <row r="305">
          <cell r="A305" t="str">
            <v>3110910000</v>
          </cell>
          <cell r="B305">
            <v>3110910000</v>
          </cell>
          <cell r="C305" t="str">
            <v>PROVISION FOR DOUBTFUL DEBTS</v>
          </cell>
          <cell r="D305" t="str">
            <v>РЕЗЕРВ ПО СОМНИТЕЛЬНЫМ ДОЛГАМ</v>
          </cell>
        </row>
        <row r="306">
          <cell r="A306" t="str">
            <v>3231200000</v>
          </cell>
          <cell r="B306">
            <v>3231200000</v>
          </cell>
          <cell r="C306" t="str">
            <v>A/R FROM JOINT VENTURES</v>
          </cell>
          <cell r="D306" t="str">
            <v>СЧЕТА К ПОЛУЧЕНИЮ ОТ СОВМЕСТНЫХ ПРЕДПРИЯТИЙ</v>
          </cell>
        </row>
        <row r="307">
          <cell r="A307" t="str">
            <v>3231210000</v>
          </cell>
          <cell r="B307">
            <v>3231210000</v>
          </cell>
          <cell r="C307" t="str">
            <v>HOUSTON</v>
          </cell>
          <cell r="D307" t="str">
            <v>ХЬЮСТОН</v>
          </cell>
        </row>
        <row r="308">
          <cell r="A308" t="str">
            <v>3231220000</v>
          </cell>
          <cell r="B308">
            <v>3231220000</v>
          </cell>
          <cell r="C308" t="str">
            <v>ALMATY</v>
          </cell>
          <cell r="D308" t="str">
            <v>АЛМАТЫ</v>
          </cell>
        </row>
        <row r="309">
          <cell r="A309" t="str">
            <v>3231241000</v>
          </cell>
          <cell r="B309">
            <v>3231241000</v>
          </cell>
          <cell r="C309" t="str">
            <v>SAZANKURAK</v>
          </cell>
          <cell r="D309" t="str">
            <v>САЗАНКУРАК</v>
          </cell>
        </row>
        <row r="310">
          <cell r="A310" t="str">
            <v>3231242000</v>
          </cell>
          <cell r="B310">
            <v>3231242000</v>
          </cell>
          <cell r="C310" t="str">
            <v>NORTH CASPIAN OIL</v>
          </cell>
          <cell r="D310" t="str">
            <v>NORTH CASPIAN OIL</v>
          </cell>
        </row>
        <row r="311">
          <cell r="A311" t="str">
            <v>3231243000</v>
          </cell>
          <cell r="B311">
            <v>3231243000</v>
          </cell>
          <cell r="C311" t="str">
            <v>PRECASPIAN PETROLEUM</v>
          </cell>
          <cell r="D311" t="str">
            <v>ПРИКАСПИАН ПЕТРОЛЕУМ</v>
          </cell>
        </row>
        <row r="312">
          <cell r="A312" t="str">
            <v>3231248000</v>
          </cell>
          <cell r="B312">
            <v>3231248000</v>
          </cell>
          <cell r="C312" t="str">
            <v>CENTRAL ASIA OIL</v>
          </cell>
          <cell r="D312" t="str">
            <v>ЦАН</v>
          </cell>
        </row>
        <row r="313">
          <cell r="A313" t="str">
            <v>3231251000</v>
          </cell>
          <cell r="B313">
            <v>3231251000</v>
          </cell>
          <cell r="C313" t="str">
            <v>ZHAIKMUNAI</v>
          </cell>
          <cell r="D313" t="str">
            <v>ЖАИКМУНАЙ</v>
          </cell>
        </row>
        <row r="314">
          <cell r="A314" t="str">
            <v>3231261000</v>
          </cell>
          <cell r="B314">
            <v>3231261000</v>
          </cell>
          <cell r="C314" t="str">
            <v>ZHAIKTRANS</v>
          </cell>
          <cell r="D314" t="str">
            <v>ЖАИКТРАНС</v>
          </cell>
        </row>
        <row r="315">
          <cell r="A315" t="str">
            <v>3231271000</v>
          </cell>
          <cell r="B315">
            <v>3231271000</v>
          </cell>
          <cell r="C315" t="str">
            <v>ZHAIKTRANS SAMARA</v>
          </cell>
          <cell r="D315" t="str">
            <v>ЖАИКТРАНС, САМАРА</v>
          </cell>
        </row>
        <row r="316">
          <cell r="A316" t="str">
            <v>3310540000</v>
          </cell>
          <cell r="B316">
            <v>3310540000</v>
          </cell>
          <cell r="C316" t="str">
            <v>VAT RECOVERABLE</v>
          </cell>
          <cell r="D316" t="str">
            <v>НДС К ВОЗМЕЩЕНИЮ</v>
          </cell>
        </row>
        <row r="317">
          <cell r="A317" t="str">
            <v>3310540100</v>
          </cell>
          <cell r="B317">
            <v>3310540100</v>
          </cell>
          <cell r="C317" t="str">
            <v>VAT RECOVERABLE NON RESIDENT</v>
          </cell>
          <cell r="D317" t="str">
            <v>ВОЗВРАЩАЕМЫЙ НДС - НЕРЕЗИДЕНТЫ</v>
          </cell>
        </row>
        <row r="318">
          <cell r="A318" t="str">
            <v>3320500000</v>
          </cell>
          <cell r="B318">
            <v>3320500000</v>
          </cell>
          <cell r="C318" t="str">
            <v>ACCRUED INTEREST</v>
          </cell>
          <cell r="D318" t="str">
            <v>НАЧИСЛЕННЫЕ ПРОЦЕНТЫ</v>
          </cell>
        </row>
        <row r="319">
          <cell r="A319" t="str">
            <v>3330500000</v>
          </cell>
          <cell r="B319">
            <v>3330500000</v>
          </cell>
          <cell r="C319" t="str">
            <v>OTHER  REC. - EMPLOYEES &amp; OTHE</v>
          </cell>
          <cell r="D319" t="str">
            <v>ЗАДОЛЖЕННОСТЬ РАБОТНИКОВ И ДРУГИХ ЛИЦ</v>
          </cell>
        </row>
        <row r="320">
          <cell r="A320" t="str">
            <v>3330510000</v>
          </cell>
          <cell r="B320">
            <v>3330510000</v>
          </cell>
          <cell r="C320" t="str">
            <v>CLOSED</v>
          </cell>
          <cell r="D320" t="str">
            <v>ЗАКРЫТО</v>
          </cell>
        </row>
        <row r="321">
          <cell r="A321" t="str">
            <v>3330520100</v>
          </cell>
          <cell r="B321">
            <v>3330520100</v>
          </cell>
          <cell r="C321" t="str">
            <v>EMPLOYEE ADVANCES</v>
          </cell>
          <cell r="D321" t="str">
            <v>АВАНСОВЫЕ ВЫПЛАТЫ ОТРУДНИКАМ</v>
          </cell>
        </row>
        <row r="322">
          <cell r="A322" t="str">
            <v>3330520200</v>
          </cell>
          <cell r="B322">
            <v>3330520200</v>
          </cell>
          <cell r="C322" t="str">
            <v>EMPLOYEE LOANS</v>
          </cell>
          <cell r="D322" t="str">
            <v>КРЕДИТЫ СОТРУДНИКАМ</v>
          </cell>
        </row>
        <row r="323">
          <cell r="A323" t="str">
            <v>3330540000</v>
          </cell>
          <cell r="B323">
            <v>3330540000</v>
          </cell>
          <cell r="C323" t="str">
            <v>CLOSED</v>
          </cell>
          <cell r="D323" t="str">
            <v>ЗАКРЫТО</v>
          </cell>
        </row>
        <row r="324">
          <cell r="A324" t="str">
            <v>3340500000</v>
          </cell>
          <cell r="B324">
            <v>3340500000</v>
          </cell>
          <cell r="C324" t="str">
            <v>OTHER RECEIVABLES</v>
          </cell>
          <cell r="D324" t="str">
            <v>ПРОЧАЯ  ДЕБИТОРСКАЯ ЗАДОЛЖЕННОСТЬ</v>
          </cell>
        </row>
        <row r="325">
          <cell r="A325" t="str">
            <v>3412400000</v>
          </cell>
          <cell r="B325">
            <v>3412400000</v>
          </cell>
          <cell r="C325" t="str">
            <v>CLOSED</v>
          </cell>
          <cell r="D325" t="str">
            <v>ЗАКРЫТО</v>
          </cell>
        </row>
        <row r="326">
          <cell r="A326" t="str">
            <v>3412600000</v>
          </cell>
          <cell r="B326">
            <v>3412600000</v>
          </cell>
          <cell r="C326" t="str">
            <v>PREPAID INSURANCE</v>
          </cell>
          <cell r="D326" t="str">
            <v>СТРАХОВОЙ ПОЛИС</v>
          </cell>
        </row>
        <row r="327">
          <cell r="A327" t="str">
            <v>3412660100</v>
          </cell>
          <cell r="B327">
            <v>3412660100</v>
          </cell>
          <cell r="C327" t="str">
            <v>GENERAL INSURANCE</v>
          </cell>
          <cell r="D327" t="str">
            <v>ОБЩЕЕ СТРАХОВАНИЕ</v>
          </cell>
        </row>
        <row r="328">
          <cell r="A328" t="str">
            <v>3412660200</v>
          </cell>
          <cell r="B328">
            <v>3412660200</v>
          </cell>
          <cell r="C328" t="str">
            <v>LONG TERM INSURANCE</v>
          </cell>
          <cell r="D328" t="str">
            <v>ДОЛГОСРОЧНОЕ СТРАХОВАНИЕ</v>
          </cell>
        </row>
        <row r="329">
          <cell r="A329" t="str">
            <v>3412669100</v>
          </cell>
          <cell r="B329">
            <v>3412669100</v>
          </cell>
          <cell r="C329" t="str">
            <v>MEDICAL INSURANCE</v>
          </cell>
          <cell r="D329" t="str">
            <v>МЕДИЦИНСКОЕ СТРАХОВАНИЕ</v>
          </cell>
        </row>
        <row r="330">
          <cell r="A330" t="str">
            <v>3412669200</v>
          </cell>
          <cell r="B330">
            <v>3412669200</v>
          </cell>
          <cell r="C330" t="str">
            <v>PUBLIC LIABILITY AND PROPERTY</v>
          </cell>
          <cell r="D330" t="str">
            <v>ГРАЖДАНСКАЯ ОТВЕТСТВЕННОСТЬ И ИМУЩЕСТВЕННЫЙ УЩЕРБ</v>
          </cell>
        </row>
        <row r="331">
          <cell r="A331" t="str">
            <v>3422600000</v>
          </cell>
          <cell r="B331">
            <v>3422600000</v>
          </cell>
          <cell r="C331" t="str">
            <v>LEASE PREPAYMENTS</v>
          </cell>
          <cell r="D331" t="str">
            <v>АРЕНДНАЯ ПЛАТА</v>
          </cell>
        </row>
        <row r="332">
          <cell r="A332" t="str">
            <v>3432600000</v>
          </cell>
          <cell r="B332">
            <v>3432600000</v>
          </cell>
          <cell r="C332" t="str">
            <v>OTHER PREPAID</v>
          </cell>
          <cell r="D332" t="str">
            <v>ПРОЧИЕ ВИДЫ ПРЕДОПЛАТ</v>
          </cell>
        </row>
        <row r="333">
          <cell r="A333" t="str">
            <v>3512600000</v>
          </cell>
          <cell r="B333">
            <v>3512600000</v>
          </cell>
          <cell r="C333" t="str">
            <v>ADV PAID ON INVENTORY PURCHAS</v>
          </cell>
          <cell r="D333" t="str">
            <v>АВАНСЫ, ВЫДАННЫЕ НА ПОСТАВКУ ТМЗ</v>
          </cell>
        </row>
        <row r="334">
          <cell r="A334" t="str">
            <v>3522600000</v>
          </cell>
          <cell r="B334">
            <v>3522600000</v>
          </cell>
          <cell r="C334" t="str">
            <v>ADV PAID4SERVICES RENDERED</v>
          </cell>
          <cell r="D334" t="str">
            <v>АВАНСЫ, ВЫДАННЫЕ ПОД ВЫПОЛНЕНИЕ ТОВАРОВ И ОКАЗАНИЕ УСЛУГ</v>
          </cell>
        </row>
        <row r="335">
          <cell r="A335" t="str">
            <v>4010400000</v>
          </cell>
          <cell r="B335">
            <v>4010400000</v>
          </cell>
          <cell r="C335" t="str">
            <v>STOCKS</v>
          </cell>
          <cell r="D335" t="str">
            <v>АКЦИИ</v>
          </cell>
        </row>
        <row r="336">
          <cell r="A336" t="str">
            <v>4020400000</v>
          </cell>
          <cell r="B336">
            <v>4020400000</v>
          </cell>
          <cell r="C336" t="str">
            <v>BONDS</v>
          </cell>
          <cell r="D336" t="str">
            <v>ОБЛИГАЦИИ</v>
          </cell>
        </row>
        <row r="337">
          <cell r="A337" t="str">
            <v>4030400000</v>
          </cell>
          <cell r="B337">
            <v>4030400000</v>
          </cell>
          <cell r="C337" t="str">
            <v>OTHER INVESMNTS</v>
          </cell>
          <cell r="D337" t="str">
            <v>ПРОЧИЕ ИНВЕСТИЦИИ</v>
          </cell>
        </row>
        <row r="338">
          <cell r="A338" t="str">
            <v>4110100000</v>
          </cell>
          <cell r="B338">
            <v>4110100000</v>
          </cell>
          <cell r="C338" t="str">
            <v>CASH IN TRANSIT</v>
          </cell>
          <cell r="D338" t="str">
            <v>ДЕНЕЖНЫЕ ПЕРЕВОДЫ В ПУТИ</v>
          </cell>
        </row>
        <row r="339">
          <cell r="A339" t="str">
            <v>4210100000</v>
          </cell>
          <cell r="B339">
            <v>4210100000</v>
          </cell>
          <cell r="C339" t="str">
            <v>LETTERS OF CREDIT</v>
          </cell>
          <cell r="D339" t="str">
            <v>ДЕНЕЖНЫЕ СРЕДСТВА В АККРЕДИТИВАХ</v>
          </cell>
        </row>
        <row r="340">
          <cell r="A340" t="str">
            <v>4220100000</v>
          </cell>
          <cell r="B340">
            <v>4220100000</v>
          </cell>
          <cell r="C340" t="str">
            <v>CHECK BOOKS</v>
          </cell>
          <cell r="D340" t="str">
            <v>ДЕНЕЖНЫЕ СРЕДСТВА В ЧЕКОВЫХ КНИЖКАХ</v>
          </cell>
        </row>
        <row r="341">
          <cell r="A341" t="str">
            <v>4230100000</v>
          </cell>
          <cell r="B341">
            <v>4230100000</v>
          </cell>
          <cell r="C341" t="str">
            <v>DEPOSIT ACCOUNTS</v>
          </cell>
          <cell r="D341" t="str">
            <v>НАЛИЧНОСТЬ НА СПЕЦИАЛЬНЫХ СЧЕТАХ В БАНКАХ</v>
          </cell>
        </row>
        <row r="342">
          <cell r="A342" t="str">
            <v>4230151100</v>
          </cell>
          <cell r="B342">
            <v>4230151100</v>
          </cell>
          <cell r="C342" t="str">
            <v>ZHAIKMUNAI ABN AMRO ALMATY</v>
          </cell>
          <cell r="D342" t="str">
            <v>ЖАИКМУНАЙ АБН АМРО - АЛМАТЫ</v>
          </cell>
        </row>
        <row r="343">
          <cell r="A343" t="str">
            <v>4240100000</v>
          </cell>
          <cell r="B343">
            <v>4240100000</v>
          </cell>
          <cell r="C343" t="str">
            <v>OTHER SPECIAL BANK ACCOUNTS</v>
          </cell>
          <cell r="D343" t="str">
            <v>ПРОЧИЕ ОТДЕЛЬНЫЕ БАНКОВСКИЕ СЧЕТА</v>
          </cell>
        </row>
        <row r="344">
          <cell r="A344" t="str">
            <v>4310100000</v>
          </cell>
          <cell r="B344">
            <v>4310100000</v>
          </cell>
          <cell r="C344" t="str">
            <v>DOMESTIC FOREIGN CURRENCY ACC</v>
          </cell>
          <cell r="D344" t="str">
            <v>НАЛИЧНОСТЬ НА ВАЛЮТНОМ СЧЕТЕ ВНУТРИ СТРАНЫ</v>
          </cell>
        </row>
        <row r="345">
          <cell r="A345" t="str">
            <v>4310110110</v>
          </cell>
          <cell r="B345">
            <v>4310110110</v>
          </cell>
          <cell r="C345" t="str">
            <v>BANK ONE-OPERATING</v>
          </cell>
          <cell r="D345" t="str">
            <v>БАНК ПЕРВЫЙ - ОПЕРАЦИОННЫЙ</v>
          </cell>
        </row>
        <row r="346">
          <cell r="A346" t="str">
            <v>4310110120</v>
          </cell>
          <cell r="B346">
            <v>4310110120</v>
          </cell>
          <cell r="C346" t="str">
            <v>BANK ONE-PAYROLL</v>
          </cell>
          <cell r="D346" t="str">
            <v>БАНК ПЕРВЫЙ - ВЕДОМОСТЬ ЗАРАБОТНОЙ ПЛАТЫ</v>
          </cell>
        </row>
        <row r="347">
          <cell r="A347" t="str">
            <v>4310110130</v>
          </cell>
          <cell r="B347">
            <v>4310110130</v>
          </cell>
          <cell r="C347" t="str">
            <v>BANK ONE-BUSINESS MARKET</v>
          </cell>
          <cell r="D347" t="str">
            <v>БАНК ПЕРВЫЙ - БИЗНЕС РЫНОК</v>
          </cell>
        </row>
        <row r="348">
          <cell r="A348" t="str">
            <v>4310110140</v>
          </cell>
          <cell r="B348">
            <v>4310110140</v>
          </cell>
          <cell r="C348" t="str">
            <v>ABN AMRO BANK</v>
          </cell>
          <cell r="D348" t="str">
            <v>АБН АМРО БАНК</v>
          </cell>
        </row>
        <row r="349">
          <cell r="A349" t="str">
            <v>4310110200</v>
          </cell>
          <cell r="B349">
            <v>4310110200</v>
          </cell>
          <cell r="C349" t="str">
            <v>BANK ONE MONEY MARKET</v>
          </cell>
          <cell r="D349" t="str">
            <v>БАНК ПЕРВЫЙ - РЫНОК ДЕНЕЖНЫХ СРЕДСТВ</v>
          </cell>
        </row>
        <row r="350">
          <cell r="A350" t="str">
            <v>4310110210</v>
          </cell>
          <cell r="B350">
            <v>4310110210</v>
          </cell>
          <cell r="C350" t="str">
            <v>NEUMEYER&amp;BERMAN-MONEY MARKET</v>
          </cell>
          <cell r="D350" t="str">
            <v>NEUMEYER &amp; BERMAN - РЫНОК ДЕНЕЖНЫХ СРЕДСТВ</v>
          </cell>
        </row>
        <row r="351">
          <cell r="A351" t="str">
            <v>4310110220</v>
          </cell>
          <cell r="B351">
            <v>4310110220</v>
          </cell>
          <cell r="C351" t="str">
            <v>BANK ONE-EURO SWEEP</v>
          </cell>
          <cell r="D351" t="str">
            <v>БАНК ПЕРВЫЙ - EURO SWEEP</v>
          </cell>
        </row>
        <row r="352">
          <cell r="A352" t="str">
            <v>4310110230</v>
          </cell>
          <cell r="B352">
            <v>4310110230</v>
          </cell>
          <cell r="C352" t="str">
            <v>MERRILL LYNCH</v>
          </cell>
          <cell r="D352" t="str">
            <v>MERRIL LYNCH</v>
          </cell>
        </row>
        <row r="353">
          <cell r="A353" t="str">
            <v>4310120100</v>
          </cell>
          <cell r="B353">
            <v>4310120100</v>
          </cell>
          <cell r="C353" t="str">
            <v>ABN AMRO US$-ALMATY BRANCH</v>
          </cell>
          <cell r="D353" t="str">
            <v>АБН АМРО БАНК $ - АЛМАТИНСКИЙ ФИЛИАЛ</v>
          </cell>
        </row>
        <row r="354">
          <cell r="A354" t="str">
            <v>4310120120</v>
          </cell>
          <cell r="B354">
            <v>4310120120</v>
          </cell>
          <cell r="C354" t="str">
            <v>DEMIR BANK-ALMATY BRANCH</v>
          </cell>
          <cell r="D354" t="str">
            <v>ДЕМИР БАНК $ - АЛМАТИНСКИЙ ФИЛИАЛ</v>
          </cell>
        </row>
        <row r="355">
          <cell r="A355" t="str">
            <v>4310141100</v>
          </cell>
          <cell r="B355">
            <v>4310141100</v>
          </cell>
          <cell r="C355" t="str">
            <v>ABN AMRO US$-SAZANKURAK</v>
          </cell>
          <cell r="D355" t="str">
            <v>АБН АМРО БАНК $ - САЗАНКУРАК</v>
          </cell>
        </row>
        <row r="356">
          <cell r="A356" t="str">
            <v>4310141110</v>
          </cell>
          <cell r="B356">
            <v>4310141110</v>
          </cell>
          <cell r="C356" t="str">
            <v>KAZCOMMERCE US$-SAZANKURAK</v>
          </cell>
          <cell r="D356" t="str">
            <v>КАЗКОММЕРЦ БАНК $ - САЗАНКУРАК</v>
          </cell>
        </row>
        <row r="357">
          <cell r="A357" t="str">
            <v>4310141120</v>
          </cell>
          <cell r="B357">
            <v>4310141120</v>
          </cell>
          <cell r="C357" t="str">
            <v>DEMIR BANK-SAZANKURAK</v>
          </cell>
          <cell r="D357" t="str">
            <v>ДЕМИР БАНК $ - САЗАНКУРАК</v>
          </cell>
        </row>
        <row r="358">
          <cell r="A358" t="str">
            <v>4310141130</v>
          </cell>
          <cell r="B358">
            <v>4310141130</v>
          </cell>
          <cell r="C358" t="str">
            <v>DEMIR BANK RBL - SAZANKURAK</v>
          </cell>
          <cell r="D358" t="str">
            <v>ДЕМИР БАНК РУБЛИ - САЗАНКУРАК</v>
          </cell>
        </row>
        <row r="359">
          <cell r="A359" t="str">
            <v>4310141140</v>
          </cell>
          <cell r="B359">
            <v>4310141140</v>
          </cell>
          <cell r="C359" t="str">
            <v>DEMIR BANK BPS - SAZANKURAK</v>
          </cell>
          <cell r="D359" t="str">
            <v>ДЕМИР БАНК ФУНТЫ СТЕРЛИНГОВ - САЗАНКУРАК</v>
          </cell>
        </row>
        <row r="360">
          <cell r="A360" t="str">
            <v>4310141150</v>
          </cell>
          <cell r="B360">
            <v>4310141150</v>
          </cell>
          <cell r="C360" t="str">
            <v>DEMIR BANK EURO - SAZANKURAK</v>
          </cell>
          <cell r="D360" t="str">
            <v>ДЕМИР БАНК - ЕВРО ПО САЗАНКУРАК</v>
          </cell>
        </row>
        <row r="361">
          <cell r="A361" t="str">
            <v>4310142100</v>
          </cell>
          <cell r="B361">
            <v>4310142100</v>
          </cell>
          <cell r="C361" t="str">
            <v>TURAN ALEM US$-NCO</v>
          </cell>
          <cell r="D361" t="str">
            <v>ТУРАН АЛЕМ БАНК $ - NCO</v>
          </cell>
        </row>
        <row r="362">
          <cell r="A362" t="str">
            <v>4310142120</v>
          </cell>
          <cell r="B362">
            <v>4310142120</v>
          </cell>
          <cell r="C362" t="str">
            <v>DEMIR BANK-NCO</v>
          </cell>
          <cell r="D362" t="str">
            <v>ДЕМИР БАНК $ - NCO</v>
          </cell>
        </row>
        <row r="363">
          <cell r="A363" t="str">
            <v>4310143100</v>
          </cell>
          <cell r="B363">
            <v>4310143100</v>
          </cell>
          <cell r="C363" t="str">
            <v>ABN AMRO US$-PCP</v>
          </cell>
          <cell r="D363" t="str">
            <v>АБН АМРО БАНК $ - ПРИКАСПИАН ПЕТРОЛЕУМ</v>
          </cell>
        </row>
        <row r="364">
          <cell r="A364" t="str">
            <v>4310143120</v>
          </cell>
          <cell r="B364">
            <v>4310143120</v>
          </cell>
          <cell r="C364" t="str">
            <v>DEMIR BANK $ - PCP</v>
          </cell>
          <cell r="D364" t="str">
            <v>ДЕМИР БАНК $ - ПРИКАСПИАН ПЕТРОЛЕУМ</v>
          </cell>
        </row>
        <row r="365">
          <cell r="A365" t="str">
            <v>4310151100</v>
          </cell>
          <cell r="B365">
            <v>4310151100</v>
          </cell>
          <cell r="C365" t="str">
            <v>ABN AMRO US$-ALMATY</v>
          </cell>
          <cell r="D365" t="str">
            <v>АБН АМРО БАНК $ - АЛМАТЫ</v>
          </cell>
        </row>
        <row r="366">
          <cell r="A366" t="str">
            <v>4310151110</v>
          </cell>
          <cell r="B366">
            <v>4310151110</v>
          </cell>
          <cell r="C366" t="str">
            <v>TURAN ALEM US$ - ZHAIKMUNAI</v>
          </cell>
          <cell r="D366" t="str">
            <v>ТУРАН АЛЕМ БАНК $ - ЖАИКМУНАЙ</v>
          </cell>
        </row>
        <row r="367">
          <cell r="A367" t="str">
            <v>4310151120</v>
          </cell>
          <cell r="B367">
            <v>4310151120</v>
          </cell>
          <cell r="C367" t="str">
            <v>DEMIR BANK $ - ZHAIKMUNAI</v>
          </cell>
          <cell r="D367" t="str">
            <v>ДЕМИР БАНК $ - ЖАИКМУНАЙ</v>
          </cell>
        </row>
        <row r="368">
          <cell r="A368" t="str">
            <v>4310161100</v>
          </cell>
          <cell r="B368">
            <v>4310161100</v>
          </cell>
          <cell r="C368" t="str">
            <v>ABN AMRO $ - ZHAIKTRANS</v>
          </cell>
          <cell r="D368" t="str">
            <v>АБН АМРО БАНК - ЖАИКТРАНС</v>
          </cell>
        </row>
        <row r="369">
          <cell r="A369" t="str">
            <v>4310161110</v>
          </cell>
          <cell r="B369">
            <v>4310161110</v>
          </cell>
          <cell r="C369" t="str">
            <v>KAZCOMMERCE $ - ZHAIKTRANS</v>
          </cell>
          <cell r="D369" t="str">
            <v>КАЗКОММЕРЦ БАНК - ЖАИКТРАНС</v>
          </cell>
        </row>
        <row r="370">
          <cell r="A370" t="str">
            <v>4310161300</v>
          </cell>
          <cell r="B370">
            <v>4310161300</v>
          </cell>
          <cell r="C370" t="str">
            <v>RUR ACCOUNT - ZHAIKTRANS</v>
          </cell>
          <cell r="D370" t="str">
            <v>РУБЛЕВЫЙ СЧЕТ - ЖАИКТРАНС</v>
          </cell>
        </row>
        <row r="371">
          <cell r="A371" t="str">
            <v>4310161310</v>
          </cell>
          <cell r="B371">
            <v>4310161310</v>
          </cell>
          <cell r="C371" t="str">
            <v>RUR ACCOUNT - ZHAIKTRANS SAMAR</v>
          </cell>
          <cell r="D371" t="str">
            <v>РУБЛЕВЫЙ СЧЕТ - ЖАИКТРАНС</v>
          </cell>
        </row>
        <row r="372">
          <cell r="A372" t="str">
            <v>4310171100</v>
          </cell>
          <cell r="B372">
            <v>4310171100</v>
          </cell>
          <cell r="C372" t="str">
            <v>ZHAIKTARNS SAMARA US$</v>
          </cell>
          <cell r="D372" t="str">
            <v>ЖАИКТРАНС - САМАРА - $</v>
          </cell>
        </row>
        <row r="373">
          <cell r="A373" t="str">
            <v>4320100000</v>
          </cell>
          <cell r="B373">
            <v>4320100000</v>
          </cell>
          <cell r="C373" t="str">
            <v>OFFSHORE FOREIGN CURRENCY ACC</v>
          </cell>
          <cell r="D373" t="str">
            <v>НАЛИЧНОСТЬ НА ВАЛЮТНОМ СЧЕТЕ ЗА РУБЕЖОМ</v>
          </cell>
        </row>
        <row r="374">
          <cell r="A374" t="str">
            <v>4410120200</v>
          </cell>
          <cell r="B374">
            <v>4410120200</v>
          </cell>
          <cell r="C374" t="str">
            <v>ABN AMRO KZT- ALMATY BRANCH</v>
          </cell>
          <cell r="D374" t="str">
            <v>НАЛИЧНОСТЬ НА РАСЧЕТНОМ СЧЕТЕ</v>
          </cell>
        </row>
        <row r="375">
          <cell r="A375" t="str">
            <v>4410120210</v>
          </cell>
          <cell r="B375">
            <v>4410120210</v>
          </cell>
          <cell r="C375" t="str">
            <v>KAZCOMMERCE-ALMATY</v>
          </cell>
          <cell r="D375" t="str">
            <v>КАЗКОММЕРЦ БАНК - АЛМАТИНСКИЙ ФИЛИАЛ</v>
          </cell>
        </row>
        <row r="376">
          <cell r="A376" t="str">
            <v>4410120220</v>
          </cell>
          <cell r="B376">
            <v>4410120220</v>
          </cell>
          <cell r="C376" t="str">
            <v>DEMIR BANK-ALMATY BRANCH</v>
          </cell>
          <cell r="D376" t="str">
            <v>ДЕМИР БАНК - АЛМАТИНСКИЙ ФИЛИАЛ</v>
          </cell>
        </row>
        <row r="377">
          <cell r="A377" t="str">
            <v>4410141200</v>
          </cell>
          <cell r="B377">
            <v>4410141200</v>
          </cell>
          <cell r="C377" t="str">
            <v>ABN AMRO KZT - SAZANKURAK</v>
          </cell>
          <cell r="D377" t="str">
            <v>АБН АМРО БАНК КзТ - САЗАНКУРАК</v>
          </cell>
        </row>
        <row r="378">
          <cell r="A378" t="str">
            <v>4410141210</v>
          </cell>
          <cell r="B378">
            <v>4410141210</v>
          </cell>
          <cell r="C378" t="str">
            <v>TURAN ALEM KZT - SAZANKURAK</v>
          </cell>
          <cell r="D378" t="str">
            <v>ТУРАН АЛЕМ БАНК КзТ - САЗАНКУРАК</v>
          </cell>
        </row>
        <row r="379">
          <cell r="A379" t="str">
            <v>4410141220</v>
          </cell>
          <cell r="B379">
            <v>4410141220</v>
          </cell>
          <cell r="C379" t="str">
            <v>DEMIR BANK-SAZANKURAK</v>
          </cell>
          <cell r="D379" t="str">
            <v>ДЕМИР БАНК - САЗАНКУРАК</v>
          </cell>
        </row>
        <row r="380">
          <cell r="A380" t="str">
            <v>4410142210</v>
          </cell>
          <cell r="B380">
            <v>4410142210</v>
          </cell>
          <cell r="C380" t="str">
            <v>TURAN ALEM KZT - NCO</v>
          </cell>
          <cell r="D380" t="str">
            <v>ТУРАН АЛЕМ БАНК КзТ - АТЫРАУ</v>
          </cell>
        </row>
        <row r="381">
          <cell r="A381" t="str">
            <v>4410142220</v>
          </cell>
          <cell r="B381">
            <v>4410142220</v>
          </cell>
          <cell r="C381" t="str">
            <v>DEMIR BANK-NCO</v>
          </cell>
          <cell r="D381" t="str">
            <v>ДЕМИР БАНК- NCO</v>
          </cell>
        </row>
        <row r="382">
          <cell r="A382" t="str">
            <v>4410143200</v>
          </cell>
          <cell r="B382">
            <v>4410143200</v>
          </cell>
          <cell r="C382" t="str">
            <v>ABN AMRO KZT - PPC</v>
          </cell>
          <cell r="D382" t="str">
            <v>АБН АМРО БАНК КзТ - PPC</v>
          </cell>
        </row>
        <row r="383">
          <cell r="A383" t="str">
            <v>4410151200</v>
          </cell>
          <cell r="B383">
            <v>4410151200</v>
          </cell>
          <cell r="C383" t="str">
            <v>ABN AMRO KZT - ZHAIKMUNAI</v>
          </cell>
          <cell r="D383" t="str">
            <v>АБН АМРО БАНК КзТ - АЛМАТЫ</v>
          </cell>
        </row>
        <row r="384">
          <cell r="A384" t="str">
            <v>4410151210</v>
          </cell>
          <cell r="B384">
            <v>4410151210</v>
          </cell>
          <cell r="C384" t="str">
            <v>TURAN ALEM KZT - ZHAIKMUNAI</v>
          </cell>
          <cell r="D384" t="str">
            <v>ТУРАН АЛЕМ БАНК КзТ - УРАЛЬСК</v>
          </cell>
        </row>
        <row r="385">
          <cell r="A385" t="str">
            <v>4410151220</v>
          </cell>
          <cell r="B385">
            <v>4410151220</v>
          </cell>
          <cell r="C385" t="str">
            <v>DEMIR BANK - ZHAIKMUNAI</v>
          </cell>
          <cell r="D385" t="str">
            <v>ТУРАН АЛЕМ БАНК КзТ - ЖАИКМУНАЙ</v>
          </cell>
        </row>
        <row r="386">
          <cell r="A386" t="str">
            <v>4410161200</v>
          </cell>
          <cell r="B386">
            <v>4410161200</v>
          </cell>
          <cell r="C386" t="str">
            <v>ABN AMRO KZT - ZHAKTRANS</v>
          </cell>
          <cell r="D386" t="str">
            <v>АБН АМРО БАНК КзТ - ЖАИКТРАНС</v>
          </cell>
        </row>
        <row r="387">
          <cell r="A387" t="str">
            <v>4410161210</v>
          </cell>
          <cell r="B387">
            <v>4410161210</v>
          </cell>
          <cell r="C387" t="str">
            <v>KAZCOMMERCE KZT - ZHAIKTRANS</v>
          </cell>
          <cell r="D387" t="str">
            <v>КАЗКОММЕРЦ БАНК КзТ - ЖАИКТРАНС</v>
          </cell>
        </row>
        <row r="388">
          <cell r="A388" t="str">
            <v>4410161220</v>
          </cell>
          <cell r="B388">
            <v>4410161220</v>
          </cell>
          <cell r="C388" t="str">
            <v>DEMIR BANK - ZHAIKTRANS</v>
          </cell>
          <cell r="D388" t="str">
            <v>КАЗКОММЕРЦ БАНК КзТ - ЖАИКТРАНС</v>
          </cell>
        </row>
        <row r="389">
          <cell r="A389" t="str">
            <v>4410171200</v>
          </cell>
          <cell r="B389">
            <v>4410171200</v>
          </cell>
          <cell r="C389" t="str">
            <v>ZHAIKTRANS SAMARA-RUR</v>
          </cell>
          <cell r="D389" t="str">
            <v>ЖАИКТРАНС - САМАРА - РОС.РУБЛЬ</v>
          </cell>
        </row>
        <row r="390">
          <cell r="A390" t="str">
            <v>4510120200</v>
          </cell>
          <cell r="B390">
            <v>4510120200</v>
          </cell>
          <cell r="C390" t="str">
            <v>ALMATY BRANCH KZT</v>
          </cell>
          <cell r="D390" t="str">
            <v>АЛМАТИНСКИЙ ФИЛИАЛ - КзТ</v>
          </cell>
        </row>
        <row r="391">
          <cell r="A391" t="str">
            <v>4510120210</v>
          </cell>
          <cell r="B391">
            <v>4510120210</v>
          </cell>
          <cell r="C391" t="str">
            <v>ALMATY BRANCH-SPARE</v>
          </cell>
          <cell r="D391" t="str">
            <v>НАЛИЧНОСТЬ В КАСССЕ В НАЦИОНАЛЬНОЙ ВАЛЮТЕ</v>
          </cell>
        </row>
        <row r="392">
          <cell r="A392" t="str">
            <v>4510141200</v>
          </cell>
          <cell r="B392">
            <v>4510141200</v>
          </cell>
          <cell r="C392" t="str">
            <v>SAZANKURAK ALMATY KZT</v>
          </cell>
          <cell r="D392" t="str">
            <v>САЗАНКУРАК АЛМАТЫ КзТ</v>
          </cell>
        </row>
        <row r="393">
          <cell r="A393" t="str">
            <v>4510141210</v>
          </cell>
          <cell r="B393">
            <v>4510141210</v>
          </cell>
          <cell r="C393" t="str">
            <v>SAZANKURAK ATYRAU KZT</v>
          </cell>
          <cell r="D393" t="str">
            <v>САЗАНКУРАК АТЫРАУ КзТ</v>
          </cell>
        </row>
        <row r="394">
          <cell r="A394" t="str">
            <v>4510142200</v>
          </cell>
          <cell r="B394">
            <v>4510142200</v>
          </cell>
          <cell r="C394" t="str">
            <v>NCO ALMATY KZT</v>
          </cell>
          <cell r="D394" t="str">
            <v>NCO АЛМАТЫ КзТ</v>
          </cell>
        </row>
        <row r="395">
          <cell r="A395" t="str">
            <v>4510142210</v>
          </cell>
          <cell r="B395">
            <v>4510142210</v>
          </cell>
          <cell r="C395" t="str">
            <v>NCO ATYRAU KZT</v>
          </cell>
          <cell r="D395" t="str">
            <v>NCO АТЫРАУ КзТ</v>
          </cell>
        </row>
        <row r="396">
          <cell r="A396" t="str">
            <v>4510143200</v>
          </cell>
          <cell r="B396">
            <v>4510143200</v>
          </cell>
          <cell r="C396" t="str">
            <v>PCP ALMATY KZT</v>
          </cell>
          <cell r="D396" t="str">
            <v>ПРИКАСПИАН ПЕТРОЛЕУМ АЛМАТЫ КзТ</v>
          </cell>
        </row>
        <row r="397">
          <cell r="A397" t="str">
            <v>4510143210</v>
          </cell>
          <cell r="B397">
            <v>4510143210</v>
          </cell>
          <cell r="C397" t="str">
            <v>SPARE</v>
          </cell>
          <cell r="D397" t="str">
            <v>СВОБОДНАЯ НАЛИЧНОСТЬ</v>
          </cell>
        </row>
        <row r="398">
          <cell r="A398" t="str">
            <v>4510151200</v>
          </cell>
          <cell r="B398">
            <v>4510151200</v>
          </cell>
          <cell r="C398" t="str">
            <v>ZHAIKMUNAI ALMATY KZT</v>
          </cell>
          <cell r="D398" t="str">
            <v>ЖАИКМУНАЙ АЛМАТЫ КзТ</v>
          </cell>
        </row>
        <row r="399">
          <cell r="A399" t="str">
            <v>4510151210</v>
          </cell>
          <cell r="B399">
            <v>4510151210</v>
          </cell>
          <cell r="C399" t="str">
            <v>ZHAIKMUNAI URALSK KZT</v>
          </cell>
          <cell r="D399" t="str">
            <v>ЖАИКМУНАЙ УРАЛЬСК КзТ</v>
          </cell>
        </row>
        <row r="400">
          <cell r="A400" t="str">
            <v>4510161200</v>
          </cell>
          <cell r="B400">
            <v>4510161200</v>
          </cell>
          <cell r="C400" t="str">
            <v>ZHAIKTRANS ALMATY KZT</v>
          </cell>
          <cell r="D400" t="str">
            <v>ЖАИКТРАНС АЛМАТЫ КзТ</v>
          </cell>
        </row>
        <row r="401">
          <cell r="A401" t="str">
            <v>4510161210</v>
          </cell>
          <cell r="B401">
            <v>4510161210</v>
          </cell>
          <cell r="C401" t="str">
            <v>ZHAIKTRANS URALSK KZT</v>
          </cell>
          <cell r="D401" t="str">
            <v>ЖАИКТРАНС УРАЛЬСК КзТ</v>
          </cell>
        </row>
        <row r="402">
          <cell r="A402" t="str">
            <v>4510171200</v>
          </cell>
          <cell r="B402">
            <v>4510171200</v>
          </cell>
          <cell r="C402" t="str">
            <v>SPARE</v>
          </cell>
          <cell r="D402" t="str">
            <v>СВОБОДНАЯ НАЛИЧНОСТЬ</v>
          </cell>
        </row>
        <row r="403">
          <cell r="A403" t="str">
            <v>4510171210</v>
          </cell>
          <cell r="B403">
            <v>4510171210</v>
          </cell>
          <cell r="C403" t="str">
            <v>ZHAIKTRANS SAMARA-ROUBLES</v>
          </cell>
          <cell r="D403" t="str">
            <v>ЖАИКТРАНС - САМАРА - РОС.РУБЛИ</v>
          </cell>
        </row>
        <row r="404">
          <cell r="A404" t="str">
            <v>4520100000</v>
          </cell>
          <cell r="B404">
            <v>4520100000</v>
          </cell>
          <cell r="C404" t="str">
            <v>CURRENCY PETTY CASH</v>
          </cell>
          <cell r="D404" t="str">
            <v>НАЛИЧНОСТЬ В КАССЕ В ИНОСТРАННОЙ ВАЛЮТЕ</v>
          </cell>
        </row>
        <row r="405">
          <cell r="A405" t="str">
            <v>4520110310</v>
          </cell>
          <cell r="B405">
            <v>4520110310</v>
          </cell>
          <cell r="C405" t="str">
            <v>HOUSTON PETTY CASH USD</v>
          </cell>
          <cell r="D405" t="str">
            <v>КАССА В ВАЛЮТЕ - ХЬЮСТОН, $</v>
          </cell>
        </row>
        <row r="406">
          <cell r="A406" t="str">
            <v>4520110320</v>
          </cell>
          <cell r="B406">
            <v>4520110320</v>
          </cell>
          <cell r="C406" t="str">
            <v>ALMATY PETTY CASH USD</v>
          </cell>
          <cell r="D406" t="str">
            <v>КАССА В ВАЛЮТЕ - АЛМАТЫ, $</v>
          </cell>
        </row>
        <row r="407">
          <cell r="A407" t="str">
            <v>4520120200</v>
          </cell>
          <cell r="B407">
            <v>4520120200</v>
          </cell>
          <cell r="C407" t="str">
            <v>ALMATY BRANCH USD</v>
          </cell>
          <cell r="D407" t="str">
            <v>АЛМАТИНСКИЙ ФИЛИАЛ, $</v>
          </cell>
        </row>
        <row r="408">
          <cell r="A408" t="str">
            <v>4520120210</v>
          </cell>
          <cell r="B408">
            <v>4520120210</v>
          </cell>
          <cell r="C408" t="str">
            <v>ALMATY BRANCH SPARE</v>
          </cell>
          <cell r="D408" t="str">
            <v>АЛМАТИНСКИЙ ФИЛИАЛ, СВОБОДНАЯ НАЛИЧНОСТЬ</v>
          </cell>
        </row>
        <row r="409">
          <cell r="A409" t="str">
            <v>4520141200</v>
          </cell>
          <cell r="B409">
            <v>4520141200</v>
          </cell>
          <cell r="C409" t="str">
            <v>SAZANKURAK ALMATY</v>
          </cell>
          <cell r="D409" t="str">
            <v>САЗАНКУРАК АЛМАТЫ</v>
          </cell>
        </row>
        <row r="410">
          <cell r="A410" t="str">
            <v>4520141210</v>
          </cell>
          <cell r="B410">
            <v>4520141210</v>
          </cell>
          <cell r="C410" t="str">
            <v>SAZANKURAK ATYRAU</v>
          </cell>
          <cell r="D410" t="str">
            <v>САЗАНКУРАК АТЫРАУ</v>
          </cell>
        </row>
        <row r="411">
          <cell r="A411" t="str">
            <v>4520142200</v>
          </cell>
          <cell r="B411">
            <v>4520142200</v>
          </cell>
          <cell r="C411" t="str">
            <v>NCO ALMATY USD</v>
          </cell>
          <cell r="D411" t="str">
            <v>NCO АЛМАТЫ, $</v>
          </cell>
        </row>
        <row r="412">
          <cell r="A412" t="str">
            <v>4520142210</v>
          </cell>
          <cell r="B412">
            <v>4520142210</v>
          </cell>
          <cell r="C412" t="str">
            <v>NCO ATYRAU USD</v>
          </cell>
          <cell r="D412" t="str">
            <v>NCO АТЫРАУ, $</v>
          </cell>
        </row>
        <row r="413">
          <cell r="A413" t="str">
            <v>4520143200</v>
          </cell>
          <cell r="B413">
            <v>4520143200</v>
          </cell>
          <cell r="C413" t="str">
            <v>PCP ALMATY USD</v>
          </cell>
          <cell r="D413" t="str">
            <v>ПРИКАСПИАН ПЕТРОЛЕУМ АЛМАТЫ, $</v>
          </cell>
        </row>
        <row r="414">
          <cell r="A414" t="str">
            <v>4520143210</v>
          </cell>
          <cell r="B414">
            <v>4520143210</v>
          </cell>
          <cell r="C414" t="str">
            <v>SPARE</v>
          </cell>
          <cell r="D414" t="str">
            <v>СВОБОДНАЯ НАЛИЧНОСТЬ</v>
          </cell>
        </row>
        <row r="415">
          <cell r="A415" t="str">
            <v>4520151200</v>
          </cell>
          <cell r="B415">
            <v>4520151200</v>
          </cell>
          <cell r="C415" t="str">
            <v>ZHAIKMUNAI ALMATY USD</v>
          </cell>
          <cell r="D415" t="str">
            <v>ЖАИКМУНАЙ АЛМАТЫ, $</v>
          </cell>
        </row>
        <row r="416">
          <cell r="A416" t="str">
            <v>4520151210</v>
          </cell>
          <cell r="B416">
            <v>4520151210</v>
          </cell>
          <cell r="C416" t="str">
            <v>ZHAIKMUNAI URALSK USD</v>
          </cell>
          <cell r="D416" t="str">
            <v>ЖАИКМУНАЙ УРАЛЬСК, $</v>
          </cell>
        </row>
        <row r="417">
          <cell r="A417" t="str">
            <v>4520161200</v>
          </cell>
          <cell r="B417">
            <v>4520161200</v>
          </cell>
          <cell r="C417" t="str">
            <v>ZHAIKTRANS ALMATY USD</v>
          </cell>
          <cell r="D417" t="str">
            <v>ЖАИКТРАНС АЛМАТЫ, $</v>
          </cell>
        </row>
        <row r="418">
          <cell r="A418" t="str">
            <v>4520161210</v>
          </cell>
          <cell r="B418">
            <v>4520161210</v>
          </cell>
          <cell r="C418" t="str">
            <v>ZHAIKTRANS URALSK USD</v>
          </cell>
          <cell r="D418" t="str">
            <v>ЖАИКТРАНС УРАЛЬСК, $</v>
          </cell>
        </row>
        <row r="419">
          <cell r="A419" t="str">
            <v>4520171200</v>
          </cell>
          <cell r="B419">
            <v>4520171200</v>
          </cell>
          <cell r="C419" t="str">
            <v>SPARE</v>
          </cell>
          <cell r="D419" t="str">
            <v>СВОБОДНАЯ НАЛИЧНОСТЬ</v>
          </cell>
        </row>
        <row r="420">
          <cell r="A420" t="str">
            <v>4520171210</v>
          </cell>
          <cell r="B420">
            <v>4520171210</v>
          </cell>
          <cell r="C420" t="str">
            <v>ZHAIKTRANS SAMARA USD</v>
          </cell>
          <cell r="D420" t="str">
            <v>ЖАИКТРАНС - САМАРА - $</v>
          </cell>
        </row>
        <row r="421">
          <cell r="A421" t="str">
            <v>5014700010</v>
          </cell>
          <cell r="B421">
            <v>5014700010</v>
          </cell>
          <cell r="C421" t="str">
            <v>CHARTER CAPITAL|COMMON STOCK</v>
          </cell>
          <cell r="D421" t="str">
            <v>УСТАВНОЙ КАПИТАЛ, ПРОСТЫЕ АКЦИИ</v>
          </cell>
        </row>
        <row r="422">
          <cell r="A422" t="str">
            <v>5024700020</v>
          </cell>
          <cell r="B422">
            <v>5024700020</v>
          </cell>
          <cell r="C422" t="str">
            <v>CHARTER CAPITAL|PREFERR STOCK</v>
          </cell>
          <cell r="D422" t="str">
            <v>УСТАВНОЙ КАПИТАЛ, ПРИВИЛЕГИРОВАННЫЕ АКЦИИ</v>
          </cell>
        </row>
        <row r="423">
          <cell r="A423" t="str">
            <v>5114700040</v>
          </cell>
          <cell r="B423">
            <v>5114700040</v>
          </cell>
          <cell r="C423" t="str">
            <v>UNPAID CAPITAL</v>
          </cell>
          <cell r="D423" t="str">
            <v>НЕОПЛАЧЕННЫЙ КАПИТАЛ</v>
          </cell>
        </row>
        <row r="424">
          <cell r="A424" t="str">
            <v>5214700060</v>
          </cell>
          <cell r="B424">
            <v>5214700060</v>
          </cell>
          <cell r="C424" t="str">
            <v>WITHDRAWN CAPITAL</v>
          </cell>
          <cell r="D424" t="str">
            <v>ИЗЪЯТЫЙ КАПИТАЛ</v>
          </cell>
        </row>
        <row r="425">
          <cell r="A425" t="str">
            <v>5314700080</v>
          </cell>
          <cell r="B425">
            <v>5314700080</v>
          </cell>
          <cell r="C425" t="str">
            <v>ADD. PAID IN CAPITAL</v>
          </cell>
          <cell r="D425" t="str">
            <v>ДОПОЛНИТЕЛЬНЫЙ ОПЛАЧЕННЫЙ КАПИТАЛ</v>
          </cell>
        </row>
        <row r="426">
          <cell r="A426" t="str">
            <v>5414700100</v>
          </cell>
          <cell r="B426">
            <v>5414700100</v>
          </cell>
          <cell r="C426" t="str">
            <v>ADD.UNP CAP|FIXED ASSET REVAL</v>
          </cell>
          <cell r="D426" t="str">
            <v>ДОПОЛНИТ. НЕОПЛАЧ. КАПИТАЛ, ПЕРЕОЦЕНКА ОСНОВНЫХ СРЕДСТВ</v>
          </cell>
        </row>
        <row r="427">
          <cell r="A427" t="str">
            <v>5424700110</v>
          </cell>
          <cell r="B427">
            <v>5424700110</v>
          </cell>
          <cell r="C427" t="str">
            <v>ADD.UNP CAP|INVESTMENT REVAL</v>
          </cell>
          <cell r="D427" t="str">
            <v>ДОПОЛНИТ. НЕОПЛАЧ. КАПИТАЛ, ПЕРЕОЦЕНКА ИНВЕСТИЦИЙ</v>
          </cell>
        </row>
        <row r="428">
          <cell r="A428" t="str">
            <v>5434700120</v>
          </cell>
          <cell r="B428">
            <v>5434700120</v>
          </cell>
          <cell r="C428" t="str">
            <v>OTHER UNPAID CAPITAL</v>
          </cell>
          <cell r="D428" t="str">
            <v>ПРОЧИЙ ДОПОЛНИТЕЛЬНЫЙ НЕОПЛАЧЕННЫЙ КАПИТАЛ</v>
          </cell>
        </row>
        <row r="429">
          <cell r="A429" t="str">
            <v>5514700140</v>
          </cell>
          <cell r="B429">
            <v>5514700140</v>
          </cell>
          <cell r="C429" t="str">
            <v>M&amp;ATORY RESERVE CAPITAL</v>
          </cell>
          <cell r="D429" t="str">
            <v>РЕЗЕРВНЫЙ КАПИТАЛ УСТАНОВЛЕННЫЙ ЗАКОНОДАТЕЛЬСТВОМ</v>
          </cell>
        </row>
        <row r="430">
          <cell r="A430" t="str">
            <v>5524700150</v>
          </cell>
          <cell r="B430">
            <v>5524700150</v>
          </cell>
          <cell r="C430" t="str">
            <v>OTHER RESERVE CAPITAL</v>
          </cell>
          <cell r="D430" t="str">
            <v>ПРОЧИЙ РЕЗЕРВНЫЙ КАПИТАЛ</v>
          </cell>
        </row>
        <row r="431">
          <cell r="A431" t="str">
            <v>5614900000</v>
          </cell>
          <cell r="B431">
            <v>5614900000</v>
          </cell>
          <cell r="C431" t="str">
            <v>RETAIN PROF/LOSS CURRENT YEAR</v>
          </cell>
          <cell r="D431" t="str">
            <v>НЕРАСПРЕД. ДОХОД (НЕПОКРЫТЫЙ УБЫТОК), ОТЧЕТНОГО ГОДА</v>
          </cell>
        </row>
        <row r="432">
          <cell r="A432" t="str">
            <v>5624900000</v>
          </cell>
          <cell r="B432">
            <v>5624900000</v>
          </cell>
          <cell r="C432" t="str">
            <v>RETAIN PROF/LOSS PRIOR YEAR</v>
          </cell>
          <cell r="D432" t="str">
            <v>НЕРАСПРЕД. ДОХОД (НЕПОКРЫТЫЙ УБЫТОК), ПРЕДЫДУЩИХ ЛЕТ</v>
          </cell>
        </row>
        <row r="433">
          <cell r="A433" t="str">
            <v>5715000000</v>
          </cell>
          <cell r="B433">
            <v>5715000000</v>
          </cell>
          <cell r="C433" t="str">
            <v>TOTAL INCOME/(LOSS)</v>
          </cell>
          <cell r="D433" t="str">
            <v>ИТОГОВЫЙ ДОХОД (УБЫТОК)</v>
          </cell>
        </row>
        <row r="434">
          <cell r="A434" t="str">
            <v>6013700000</v>
          </cell>
          <cell r="B434">
            <v>6013700000</v>
          </cell>
          <cell r="C434" t="str">
            <v>BANK LOANS</v>
          </cell>
          <cell r="D434" t="str">
            <v>БАНКОВСКИЕ КРЕДИТЫ</v>
          </cell>
        </row>
        <row r="435">
          <cell r="A435" t="str">
            <v>6023700000</v>
          </cell>
          <cell r="B435">
            <v>6023700000</v>
          </cell>
          <cell r="C435" t="str">
            <v>NON BANK LOANS</v>
          </cell>
          <cell r="D435" t="str">
            <v>КРЕДИТЫ ОТ ВНЕБАНКОВСКИХ УЧРЕЖДЕНИЙ</v>
          </cell>
        </row>
        <row r="436">
          <cell r="A436" t="str">
            <v>6023710000</v>
          </cell>
          <cell r="B436">
            <v>6023710000</v>
          </cell>
          <cell r="C436" t="str">
            <v>FIOC HOUSTON</v>
          </cell>
          <cell r="D436" t="str">
            <v>ФИОК ХЬЮСТОН</v>
          </cell>
        </row>
        <row r="437">
          <cell r="A437" t="str">
            <v>6023720000</v>
          </cell>
          <cell r="B437">
            <v>6023720000</v>
          </cell>
          <cell r="C437" t="str">
            <v>FIOC ALMATY</v>
          </cell>
          <cell r="D437" t="str">
            <v>ФИОК АЛМАТЫ</v>
          </cell>
        </row>
        <row r="438">
          <cell r="A438" t="str">
            <v>6033700000</v>
          </cell>
          <cell r="B438">
            <v>6033700000</v>
          </cell>
          <cell r="C438" t="str">
            <v>OTHER LOANS</v>
          </cell>
          <cell r="D438" t="str">
            <v>ПРОЧИЕ КРЕДИТЫ</v>
          </cell>
        </row>
        <row r="439">
          <cell r="A439" t="str">
            <v>6114100000</v>
          </cell>
          <cell r="B439">
            <v>6114100000</v>
          </cell>
          <cell r="C439" t="str">
            <v>DEFERRED INCOME</v>
          </cell>
          <cell r="D439" t="str">
            <v>ДОХОДЫ БУДУЩИХ ПЕРИОДОВ</v>
          </cell>
        </row>
        <row r="440">
          <cell r="A440" t="str">
            <v>6213090000</v>
          </cell>
          <cell r="B440">
            <v>6213090000</v>
          </cell>
          <cell r="C440" t="str">
            <v>DIVIDENDS PAYABLE-COMMON STOCK</v>
          </cell>
          <cell r="D440" t="str">
            <v>РАСЧЕТЫ ПО ПРОСТЫМ АКЦИЯМ</v>
          </cell>
        </row>
        <row r="441">
          <cell r="A441" t="str">
            <v>6223090000</v>
          </cell>
          <cell r="B441">
            <v>6223090000</v>
          </cell>
          <cell r="C441" t="str">
            <v>DIVIDENDS PAYABLE-PREFER STOCK</v>
          </cell>
          <cell r="D441" t="str">
            <v>РАСЧЕТЫ ПО ПРИВИЛЕГИРОВАННЫМ АКЦИЯМ</v>
          </cell>
        </row>
        <row r="442">
          <cell r="A442" t="str">
            <v>6313000000</v>
          </cell>
          <cell r="B442">
            <v>6313000000</v>
          </cell>
          <cell r="C442" t="str">
            <v>CLOSED</v>
          </cell>
          <cell r="D442" t="str">
            <v>ЗАКРЫТО</v>
          </cell>
        </row>
        <row r="443">
          <cell r="A443" t="str">
            <v>6313010000</v>
          </cell>
          <cell r="B443">
            <v>6313010000</v>
          </cell>
          <cell r="C443" t="str">
            <v>CURRENT YEAR INCOME TAX</v>
          </cell>
          <cell r="D443" t="str">
            <v>ПОДОХОДНЫЙ НАЛОГ ОТЧЕТНОГО ГОДА</v>
          </cell>
        </row>
        <row r="444">
          <cell r="A444" t="str">
            <v>6313020000</v>
          </cell>
          <cell r="B444">
            <v>6313020000</v>
          </cell>
          <cell r="C444" t="str">
            <v>PRIOR YEAR INCOME TAX</v>
          </cell>
          <cell r="D444" t="str">
            <v>ПОДОХОДНЫЙ НАЛОГ ПРЕДСТОЯЩИХ ЛЕТ</v>
          </cell>
        </row>
        <row r="445">
          <cell r="A445" t="str">
            <v>6323000000</v>
          </cell>
          <cell r="B445">
            <v>6323000000</v>
          </cell>
          <cell r="C445" t="str">
            <v>DEFERRED INCOME TAX PAYABLE</v>
          </cell>
          <cell r="D445" t="str">
            <v>ОТСРОЧЕННЫЙ ПОДОХОДНЫЙ НАЛОГ</v>
          </cell>
        </row>
        <row r="446">
          <cell r="A446" t="str">
            <v>6333000000</v>
          </cell>
          <cell r="B446">
            <v>6333000000</v>
          </cell>
          <cell r="C446" t="str">
            <v>VAT PAYABLE</v>
          </cell>
          <cell r="D446" t="str">
            <v>НДС К ОПЛАТЕ</v>
          </cell>
        </row>
        <row r="447">
          <cell r="A447" t="str">
            <v>6333012200</v>
          </cell>
          <cell r="B447">
            <v>6333012200</v>
          </cell>
          <cell r="C447" t="str">
            <v>VAT PAYABLE - FIXED ASSETS</v>
          </cell>
          <cell r="D447" t="str">
            <v>НДС К ОПЛАТЕ - ОСНОВНЫЕ СРЕДСТВА</v>
          </cell>
        </row>
        <row r="448">
          <cell r="A448" t="str">
            <v>6333012300</v>
          </cell>
          <cell r="B448">
            <v>6333012300</v>
          </cell>
          <cell r="C448" t="str">
            <v>VAT PAYABLE - EQUIPMENT</v>
          </cell>
          <cell r="D448" t="str">
            <v>НДС К ОПЛАТЕ - ОБОРУДОВАНИЕ</v>
          </cell>
        </row>
        <row r="449">
          <cell r="A449" t="str">
            <v>6333012600</v>
          </cell>
          <cell r="B449">
            <v>6333012600</v>
          </cell>
          <cell r="C449" t="str">
            <v>VAT PAYABLE - SERVICES</v>
          </cell>
          <cell r="D449" t="str">
            <v>НДС К ОПЛАТЕ - УСЛУГИ</v>
          </cell>
        </row>
        <row r="450">
          <cell r="A450" t="str">
            <v>6333020000</v>
          </cell>
          <cell r="B450">
            <v>6333020000</v>
          </cell>
          <cell r="C450" t="str">
            <v>VAT PAYABLE - MATERIALS</v>
          </cell>
          <cell r="D450" t="str">
            <v>НДС К ОПЛАТЕ - МАТЕРИАЛЫ</v>
          </cell>
        </row>
        <row r="451">
          <cell r="A451" t="str">
            <v>6343000000</v>
          </cell>
          <cell r="B451">
            <v>6343000000</v>
          </cell>
          <cell r="C451" t="str">
            <v>OTHER TAXES AND DUTIES PAYABLE</v>
          </cell>
          <cell r="D451" t="str">
            <v>ПРОЧИЕ НАЛОГИ И ПОШЛИНЫ К ОПЛАТЕ</v>
          </cell>
        </row>
        <row r="452">
          <cell r="A452" t="str">
            <v>6343011101</v>
          </cell>
          <cell r="B452">
            <v>6343011101</v>
          </cell>
          <cell r="C452" t="str">
            <v>PAYROLL TAX PAYABLE</v>
          </cell>
          <cell r="D452" t="str">
            <v>НАЛОГИ К ОПЛАТЕ ПО ВЕДОМОСТИ ЗАРПЛАТЫ</v>
          </cell>
        </row>
        <row r="453">
          <cell r="A453" t="str">
            <v>6343011108</v>
          </cell>
          <cell r="B453">
            <v>6343011108</v>
          </cell>
          <cell r="C453" t="str">
            <v>PAYROLL TAXES - OTHER THAN SAL</v>
          </cell>
          <cell r="D453" t="str">
            <v>НАЛОГИ ПО ВЕДОМОСТИ - ПРОЧИЕ ЧЕМ ЗАРПЛАТА</v>
          </cell>
        </row>
        <row r="454">
          <cell r="A454" t="str">
            <v>6343045015</v>
          </cell>
          <cell r="B454">
            <v>6343045015</v>
          </cell>
          <cell r="C454" t="str">
            <v>WITHOLDING TAX - FOREIGN PAYME</v>
          </cell>
          <cell r="D454" t="str">
            <v>НАЛОГ С НЕРЕЗИДЕНТОВ - ВЫПЛАТЫ ЗА ГРАНИЦЕЙ</v>
          </cell>
        </row>
        <row r="455">
          <cell r="A455" t="str">
            <v>6343045020</v>
          </cell>
          <cell r="B455">
            <v>6343045020</v>
          </cell>
          <cell r="C455" t="str">
            <v>BONUS PAYABLE</v>
          </cell>
          <cell r="D455" t="str">
            <v>РОЯЛТИ К ОПЛАТЕ</v>
          </cell>
        </row>
        <row r="456">
          <cell r="A456" t="str">
            <v>6343045030</v>
          </cell>
          <cell r="B456">
            <v>6343045030</v>
          </cell>
          <cell r="C456" t="str">
            <v>ROYALTY PAYABLE</v>
          </cell>
          <cell r="D456" t="str">
            <v>БОНУСЫ К ОПЛАТЕ</v>
          </cell>
        </row>
        <row r="457">
          <cell r="A457" t="str">
            <v>6343045040</v>
          </cell>
          <cell r="B457">
            <v>6343045040</v>
          </cell>
          <cell r="C457" t="str">
            <v>EXCISE PAYABLE</v>
          </cell>
          <cell r="D457" t="str">
            <v>АКЦИЗЫ К ОПЛАТЕ</v>
          </cell>
        </row>
        <row r="458">
          <cell r="A458" t="str">
            <v>6343045050</v>
          </cell>
          <cell r="B458">
            <v>6343045050</v>
          </cell>
          <cell r="C458" t="str">
            <v>EXPORT DUTIES PAYABLE</v>
          </cell>
          <cell r="D458" t="str">
            <v>ПОШЛИНЫ НА ЭКСПОРТ К ОПЛАТЕ</v>
          </cell>
        </row>
        <row r="459">
          <cell r="A459" t="str">
            <v>6343045055</v>
          </cell>
          <cell r="B459">
            <v>6343045055</v>
          </cell>
          <cell r="C459" t="str">
            <v>CUSTOMS AND IMPORT DUTIES PAYA</v>
          </cell>
          <cell r="D459" t="str">
            <v>ТАМОЖЕННЫЕ ПОШЛИНЫ И ПОШЛИНЫ НА ВВОЗ К ОПЛАТЕ</v>
          </cell>
        </row>
        <row r="460">
          <cell r="A460" t="str">
            <v>6343045060</v>
          </cell>
          <cell r="B460">
            <v>6343045060</v>
          </cell>
          <cell r="C460" t="str">
            <v>ECOLOGICAL TAX PAYABLE</v>
          </cell>
          <cell r="D460" t="str">
            <v>ЭКОЛОГИЧЕСКИЙ НАЛОГ К ОПЛАТЕ</v>
          </cell>
        </row>
        <row r="461">
          <cell r="A461" t="str">
            <v>6343045080</v>
          </cell>
          <cell r="B461">
            <v>6343045080</v>
          </cell>
          <cell r="C461" t="str">
            <v>TRANSPORT TAX PAYABLE</v>
          </cell>
          <cell r="D461" t="str">
            <v>ТРАНСПОРТНЫЙ НАЛОГ К ОПЛАТЕ</v>
          </cell>
        </row>
        <row r="462">
          <cell r="A462" t="str">
            <v>6343045090</v>
          </cell>
          <cell r="B462">
            <v>6343045090</v>
          </cell>
          <cell r="C462" t="str">
            <v>PROPERTY TAX PAYABLE</v>
          </cell>
          <cell r="D462" t="str">
            <v>НАЛОГ НА ИМУЩЕСТВО К ОПЛАТЕ</v>
          </cell>
        </row>
        <row r="463">
          <cell r="A463" t="str">
            <v>6343045100</v>
          </cell>
          <cell r="B463">
            <v>6343045100</v>
          </cell>
          <cell r="C463" t="str">
            <v>LAND TAX PAYABLE</v>
          </cell>
          <cell r="D463" t="str">
            <v>ЗЕМЕЛЬНЫЙ НАЛОГ К ОПЛАТЕ</v>
          </cell>
        </row>
        <row r="464">
          <cell r="A464" t="str">
            <v>6433100000</v>
          </cell>
          <cell r="B464">
            <v>6433100000</v>
          </cell>
          <cell r="C464" t="str">
            <v>ACCTS PAYABLE JOINT VENTURES</v>
          </cell>
          <cell r="D464" t="str">
            <v>КРЕДИТОРСКАЯ ЗАДОЛЖЕННОСТЬ ПО СП</v>
          </cell>
        </row>
        <row r="465">
          <cell r="A465" t="str">
            <v>6433110000</v>
          </cell>
          <cell r="B465">
            <v>6433110000</v>
          </cell>
          <cell r="C465" t="str">
            <v>FIOC HOUSTON</v>
          </cell>
          <cell r="D465" t="str">
            <v>ФИОК, ХЬЮСТОН</v>
          </cell>
        </row>
        <row r="466">
          <cell r="A466" t="str">
            <v>6433120000</v>
          </cell>
          <cell r="B466">
            <v>6433120000</v>
          </cell>
          <cell r="C466" t="str">
            <v>FIOC ALMATY</v>
          </cell>
          <cell r="D466" t="str">
            <v>ФИОК, АЛМАТЫ</v>
          </cell>
        </row>
        <row r="467">
          <cell r="A467" t="str">
            <v>6433141000</v>
          </cell>
          <cell r="B467">
            <v>6433141000</v>
          </cell>
          <cell r="C467" t="str">
            <v>SAZANKURAK</v>
          </cell>
          <cell r="D467" t="str">
            <v>САЗАНКУРАК</v>
          </cell>
        </row>
        <row r="468">
          <cell r="A468" t="str">
            <v>6433142000</v>
          </cell>
          <cell r="B468">
            <v>6433142000</v>
          </cell>
          <cell r="C468" t="str">
            <v>NORTH CASPIAN OIL</v>
          </cell>
          <cell r="D468" t="str">
            <v>NCO</v>
          </cell>
        </row>
        <row r="469">
          <cell r="A469" t="str">
            <v>6433143000</v>
          </cell>
          <cell r="B469">
            <v>6433143000</v>
          </cell>
          <cell r="C469" t="str">
            <v>PRECASPIAN PETROLEUM</v>
          </cell>
          <cell r="D469" t="str">
            <v>ПРИКАСПИАН ПЕТРОЛЕУМ</v>
          </cell>
        </row>
        <row r="470">
          <cell r="A470" t="str">
            <v>6433148000</v>
          </cell>
          <cell r="B470">
            <v>6433148000</v>
          </cell>
          <cell r="C470" t="str">
            <v>CENTRAL ASIA OIL</v>
          </cell>
          <cell r="D470" t="str">
            <v>ЦАН</v>
          </cell>
        </row>
        <row r="471">
          <cell r="A471" t="str">
            <v>6433151000</v>
          </cell>
          <cell r="B471">
            <v>6433151000</v>
          </cell>
          <cell r="C471" t="str">
            <v>ZHAIKMUNAI</v>
          </cell>
          <cell r="D471" t="str">
            <v>ЖАИКМУНАЙ</v>
          </cell>
        </row>
        <row r="472">
          <cell r="A472" t="str">
            <v>6433161000</v>
          </cell>
          <cell r="B472">
            <v>6433161000</v>
          </cell>
          <cell r="C472" t="str">
            <v>ZHAIKTRANS</v>
          </cell>
          <cell r="D472" t="str">
            <v>ЖАИКТРАНС</v>
          </cell>
        </row>
        <row r="473">
          <cell r="A473" t="str">
            <v>6433171000</v>
          </cell>
          <cell r="B473">
            <v>6433171000</v>
          </cell>
          <cell r="C473" t="str">
            <v>ZHAIKTRANS SAMARA</v>
          </cell>
          <cell r="D473" t="str">
            <v>ЖАИКТРАНС - САМАРА</v>
          </cell>
        </row>
        <row r="474">
          <cell r="A474" t="str">
            <v>6513014500</v>
          </cell>
          <cell r="B474">
            <v>6513014500</v>
          </cell>
          <cell r="C474" t="str">
            <v>INSURANCE PAYABLE</v>
          </cell>
          <cell r="D474" t="str">
            <v>РАСЧЕТЫ ПО СТРАХОВАНИЮ</v>
          </cell>
        </row>
        <row r="475">
          <cell r="A475" t="str">
            <v>6523011108</v>
          </cell>
          <cell r="B475">
            <v>6523011108</v>
          </cell>
          <cell r="C475" t="str">
            <v>LOAN FUND PAYABLE</v>
          </cell>
          <cell r="D475" t="str">
            <v>РАСЧЕТЫ ПО ФОНДУ ЗАНЯТОСТИ</v>
          </cell>
        </row>
        <row r="476">
          <cell r="A476" t="str">
            <v>6523021100</v>
          </cell>
          <cell r="B476">
            <v>6523021100</v>
          </cell>
          <cell r="C476" t="str">
            <v>CLOSED</v>
          </cell>
          <cell r="D476" t="str">
            <v>ЗАКРЫТО</v>
          </cell>
        </row>
        <row r="477">
          <cell r="A477" t="str">
            <v>6533011103</v>
          </cell>
          <cell r="B477">
            <v>6533011103</v>
          </cell>
          <cell r="C477" t="str">
            <v>SOCIAL TAX PAYABLE 26%</v>
          </cell>
          <cell r="D477" t="str">
            <v>РАСЧЕТЫ ПО СОЦИАЛЬНОМУ НАЛОГУ</v>
          </cell>
        </row>
        <row r="478">
          <cell r="A478" t="str">
            <v>6533011104</v>
          </cell>
          <cell r="B478">
            <v>6533011104</v>
          </cell>
          <cell r="C478" t="str">
            <v>SOCIAL FUND PAYABLE 1.5%</v>
          </cell>
          <cell r="D478" t="str">
            <v>РАСЧЕТЫ ПО СОЦИАЛЬНОМУ ФОНДУ</v>
          </cell>
        </row>
        <row r="479">
          <cell r="A479" t="str">
            <v>6533011105</v>
          </cell>
          <cell r="B479">
            <v>6533011105</v>
          </cell>
          <cell r="C479" t="str">
            <v>PENSION FUND PAYABLE 10%</v>
          </cell>
          <cell r="D479" t="str">
            <v>РАСЧЕТЫ ПО ПЕНСИОННОМУ ФОНДУ</v>
          </cell>
        </row>
        <row r="480">
          <cell r="A480" t="str">
            <v>6533011106</v>
          </cell>
          <cell r="B480">
            <v>6533011106</v>
          </cell>
          <cell r="C480" t="str">
            <v>MEDICAL FUND PAYABLE</v>
          </cell>
          <cell r="D480" t="str">
            <v>РАСЧЕТЫ ПО MEДИЦИНСКОМУ ФОНДУ</v>
          </cell>
        </row>
        <row r="481">
          <cell r="A481" t="str">
            <v>6533021100</v>
          </cell>
          <cell r="B481">
            <v>6533021100</v>
          </cell>
          <cell r="C481" t="str">
            <v>CLOSED</v>
          </cell>
          <cell r="D481" t="str">
            <v>ЗАКРЫТО</v>
          </cell>
        </row>
        <row r="482">
          <cell r="A482" t="str">
            <v>6543000000</v>
          </cell>
          <cell r="B482">
            <v>6543000000</v>
          </cell>
          <cell r="C482" t="str">
            <v>CLOSED</v>
          </cell>
          <cell r="D482" t="str">
            <v>ЗАКРЫТО</v>
          </cell>
        </row>
        <row r="483">
          <cell r="A483" t="str">
            <v>6543021100</v>
          </cell>
          <cell r="B483">
            <v>6543021100</v>
          </cell>
          <cell r="C483" t="str">
            <v>CLOSED</v>
          </cell>
          <cell r="D483" t="str">
            <v>ЗАКРЫТО</v>
          </cell>
        </row>
        <row r="484">
          <cell r="A484" t="str">
            <v>6543045070</v>
          </cell>
          <cell r="B484">
            <v>6543045070</v>
          </cell>
          <cell r="C484" t="str">
            <v>ROAD FUND PAYABLE</v>
          </cell>
          <cell r="D484" t="str">
            <v>РАСЧЕТЫ С ДОРОЖНЫМ ФОНДОМ</v>
          </cell>
        </row>
        <row r="485">
          <cell r="A485" t="str">
            <v>6553000000</v>
          </cell>
          <cell r="B485">
            <v>6553000000</v>
          </cell>
          <cell r="C485" t="str">
            <v>CLOSED</v>
          </cell>
          <cell r="D485" t="str">
            <v>ЗАКРЫТО</v>
          </cell>
        </row>
        <row r="486">
          <cell r="A486" t="str">
            <v>6553045000</v>
          </cell>
          <cell r="B486">
            <v>6553045000</v>
          </cell>
          <cell r="C486" t="str">
            <v>OTHER  FUNDS AND TAXES PAYABLE</v>
          </cell>
          <cell r="D486" t="str">
            <v>ДРУГИЕ ФОНДЫ К ОПЛАТЕ</v>
          </cell>
        </row>
        <row r="487">
          <cell r="A487" t="str">
            <v>6613000000</v>
          </cell>
          <cell r="B487">
            <v>6613000000</v>
          </cell>
          <cell r="C487" t="str">
            <v>INVENTORY RECEIVED</v>
          </cell>
          <cell r="D487" t="str">
            <v>АВАНСЫ ПОЛУЧЕННЫЕ НА ПОСТАВКУ ТМЗ</v>
          </cell>
        </row>
        <row r="488">
          <cell r="A488" t="str">
            <v>6623000000</v>
          </cell>
          <cell r="B488">
            <v>6623000000</v>
          </cell>
          <cell r="C488" t="str">
            <v>SERVICES RECEIVED</v>
          </cell>
          <cell r="D488" t="str">
            <v>АВАНСЫ ПОЛУЧЕННЫЕ ПО ВЫПОЛНЕНИЕ РАБОТ И ОКАЗАНИЕ УСЛУГ</v>
          </cell>
        </row>
        <row r="489">
          <cell r="A489" t="str">
            <v>6713000000</v>
          </cell>
          <cell r="B489">
            <v>6713000000</v>
          </cell>
          <cell r="C489" t="str">
            <v>ACCOUNTS PAYABLE</v>
          </cell>
          <cell r="D489" t="str">
            <v>СЧЕТА К ОПЛАТЕ</v>
          </cell>
        </row>
        <row r="490">
          <cell r="A490" t="str">
            <v>6723000000</v>
          </cell>
          <cell r="B490">
            <v>6723000000</v>
          </cell>
          <cell r="C490" t="str">
            <v>ACCRUED ACCOUNTS PAYABLE</v>
          </cell>
          <cell r="D490" t="str">
            <v>СЧЕТА К ОПЛАТЕ</v>
          </cell>
        </row>
        <row r="491">
          <cell r="A491" t="str">
            <v>6813311000</v>
          </cell>
          <cell r="B491">
            <v>6813311000</v>
          </cell>
          <cell r="C491" t="str">
            <v>PAYROLL PAYABLE</v>
          </cell>
          <cell r="D491" t="str">
            <v>РАСЧЕТЫ С ПЕРСОНАЛОМ ПО ОПЛАТЕ ТРУДА</v>
          </cell>
        </row>
        <row r="492">
          <cell r="A492" t="str">
            <v>6823000000</v>
          </cell>
          <cell r="B492">
            <v>6823000000</v>
          </cell>
          <cell r="C492" t="str">
            <v>DEBTS TO OFFICIALS</v>
          </cell>
          <cell r="D492" t="str">
            <v>ЗАДОЛЖЕННОСТЬ ДОЛЖНОСТНЫМ ЛИЦАМ</v>
          </cell>
        </row>
        <row r="493">
          <cell r="A493" t="str">
            <v>6833025000</v>
          </cell>
          <cell r="B493">
            <v>6833025000</v>
          </cell>
          <cell r="C493" t="str">
            <v>LEASE / RENT LIABILITIES</v>
          </cell>
          <cell r="D493" t="str">
            <v>АРЕНДНЫЕ ОБЯЗАТЕЛЬСТВА</v>
          </cell>
        </row>
        <row r="494">
          <cell r="A494" t="str">
            <v>6843020100</v>
          </cell>
          <cell r="B494">
            <v>6843020100</v>
          </cell>
          <cell r="C494" t="str">
            <v>INTEREST PAYABLE</v>
          </cell>
          <cell r="D494" t="str">
            <v>ПРОЦЕНТЫ К ОПЛАТЕ</v>
          </cell>
        </row>
        <row r="495">
          <cell r="A495" t="str">
            <v>6853380000</v>
          </cell>
          <cell r="B495">
            <v>6853380000</v>
          </cell>
          <cell r="C495" t="str">
            <v>ACCRUED VACATION</v>
          </cell>
          <cell r="D495" t="str">
            <v>НАЧИСЛЕННАЯ ЗАДОЛЖЕННОСТЬ ПО ОТПУСКАМ РАБОТНИКОВ</v>
          </cell>
        </row>
        <row r="496">
          <cell r="A496" t="str">
            <v>6863000000</v>
          </cell>
          <cell r="B496">
            <v>6863000000</v>
          </cell>
          <cell r="C496" t="str">
            <v>OTHER ACCRUED EXPENSES</v>
          </cell>
          <cell r="D496" t="str">
            <v>ПРОЧИЕ НАЧИСЛЕННЫЕ РАСХОДЫ</v>
          </cell>
        </row>
        <row r="497">
          <cell r="A497" t="str">
            <v>6863090500</v>
          </cell>
          <cell r="B497">
            <v>6863090500</v>
          </cell>
          <cell r="C497" t="str">
            <v>ACCRUED LIQUIDATION FUND</v>
          </cell>
          <cell r="D497" t="str">
            <v>НАКОПЛЕННЫЙ ЛИКВИДАЦИОННЫЙ ФОНД</v>
          </cell>
        </row>
        <row r="498">
          <cell r="A498" t="str">
            <v>6873000000</v>
          </cell>
          <cell r="B498">
            <v>6873000000</v>
          </cell>
          <cell r="C498" t="str">
            <v>OTHER PAYABLES</v>
          </cell>
          <cell r="D498" t="str">
            <v>ПРОЧИЕ</v>
          </cell>
        </row>
        <row r="499">
          <cell r="A499" t="str">
            <v>6873010000</v>
          </cell>
          <cell r="B499">
            <v>6873010000</v>
          </cell>
          <cell r="C499" t="str">
            <v>VAT PAYABLE - NON RESIDENT</v>
          </cell>
          <cell r="D499" t="str">
            <v>НДС К ОПЛАТЕ - НЕРЕЗИДЕНТЫ</v>
          </cell>
        </row>
        <row r="500">
          <cell r="A500" t="str">
            <v>6873045000</v>
          </cell>
          <cell r="B500">
            <v>6873045000</v>
          </cell>
          <cell r="C500" t="str">
            <v>FINES AND PENALTIES PAYABLE</v>
          </cell>
          <cell r="D500" t="str">
            <v>ШТРАФЫ И САНКЦИИ К ОПЛАТЕ</v>
          </cell>
        </row>
        <row r="501">
          <cell r="A501" t="str">
            <v>6873311000</v>
          </cell>
          <cell r="B501">
            <v>6873311000</v>
          </cell>
          <cell r="C501" t="str">
            <v>PAYROLL PAYABLE.Tranzit</v>
          </cell>
          <cell r="D501" t="str">
            <v>ВЕДОМОСТЬ К ОПЛАТЕ. Транзит</v>
          </cell>
        </row>
        <row r="502">
          <cell r="A502" t="str">
            <v>7015100000</v>
          </cell>
          <cell r="B502">
            <v>7015100000</v>
          </cell>
          <cell r="C502" t="str">
            <v>INCOME FR SALE OF GOODS&amp;SERV</v>
          </cell>
          <cell r="D502" t="str">
            <v>ДОХОД ОТ РЕАЛИЗАЦИИ ГОТОВОЙ ПРОДУКЦИИ И УСЛУГ</v>
          </cell>
        </row>
        <row r="503">
          <cell r="A503" t="str">
            <v>7015110000</v>
          </cell>
          <cell r="B503">
            <v>7015110000</v>
          </cell>
          <cell r="C503" t="str">
            <v>PIPELINE REVENUES-EXPORT</v>
          </cell>
          <cell r="D503" t="str">
            <v>ДОХОДЫ ПО ТРУБОПРОВОДУ - ЭКСПОРТ</v>
          </cell>
        </row>
        <row r="504">
          <cell r="A504" t="str">
            <v>7015111000</v>
          </cell>
          <cell r="B504">
            <v>7015111000</v>
          </cell>
          <cell r="C504" t="str">
            <v>GAS SALES - EXPORT</v>
          </cell>
          <cell r="D504" t="str">
            <v>ПРОДАЖА ГАЗА - ЭКСПОРТ</v>
          </cell>
        </row>
        <row r="505">
          <cell r="A505" t="str">
            <v>7015112000</v>
          </cell>
          <cell r="B505">
            <v>7015112000</v>
          </cell>
          <cell r="C505" t="str">
            <v>OIL SALES - EXPORT</v>
          </cell>
          <cell r="D505" t="str">
            <v>ПРОДАЖА НЕФТИ - ЭКСПОРТ</v>
          </cell>
        </row>
        <row r="506">
          <cell r="A506" t="str">
            <v>7015120000</v>
          </cell>
          <cell r="B506">
            <v>7015120000</v>
          </cell>
          <cell r="C506" t="str">
            <v>PIPELINE REVENUES-DOMESTIC</v>
          </cell>
          <cell r="D506" t="str">
            <v>ДОХОДЫ ПО ТРУБОПРОВОДУ НА ВНУТРЕННЕМ РЫНКЕ</v>
          </cell>
        </row>
        <row r="507">
          <cell r="A507" t="str">
            <v>7015121000</v>
          </cell>
          <cell r="B507">
            <v>7015121000</v>
          </cell>
          <cell r="C507" t="str">
            <v>OIL SALES - DOMESTIC</v>
          </cell>
          <cell r="D507" t="str">
            <v>ПРОДАЖА НЕФТИ НА ВНУТРЕННЕМ РЫНКЕ</v>
          </cell>
        </row>
        <row r="508">
          <cell r="A508" t="str">
            <v>7015122000</v>
          </cell>
          <cell r="B508">
            <v>7015122000</v>
          </cell>
          <cell r="C508" t="str">
            <v>GAS SALES - DOMESTIC</v>
          </cell>
          <cell r="D508" t="str">
            <v>ПРОДАЖА ГАЗА НА ВНУТРЕННЕМ РЫНКЕ</v>
          </cell>
        </row>
        <row r="509">
          <cell r="A509" t="str">
            <v>7025100000</v>
          </cell>
          <cell r="B509">
            <v>7025100000</v>
          </cell>
          <cell r="C509" t="str">
            <v>INCOME FROM SALES OF MERCH&amp;ISE</v>
          </cell>
          <cell r="D509" t="str">
            <v>ДОХОД ОТ РЕАЛИЗАЦИИ ПРИОБРЕТЕННЫХ ТОВАРОВ</v>
          </cell>
        </row>
        <row r="510">
          <cell r="A510" t="str">
            <v>7035100000</v>
          </cell>
          <cell r="B510">
            <v>7035100000</v>
          </cell>
          <cell r="C510" t="str">
            <v>CONSTRUCTION ETC. INCOME</v>
          </cell>
          <cell r="D510" t="str">
            <v>ДОХОД ОТ СТРОИТ-МОНТАЖ., ПРОЕКТНО-ИЗЫСКАТ И Т.П. РАБОТ</v>
          </cell>
        </row>
        <row r="511">
          <cell r="A511" t="str">
            <v>7045100000</v>
          </cell>
          <cell r="B511">
            <v>7045100000</v>
          </cell>
          <cell r="C511" t="str">
            <v>INCOME FROM TRANSPORT SERVICES</v>
          </cell>
          <cell r="D511" t="str">
            <v>ДОХОД ОТ УСЛУГ ПО ПЕРЕВОЗКЕ</v>
          </cell>
        </row>
        <row r="512">
          <cell r="A512" t="str">
            <v>7055100000</v>
          </cell>
          <cell r="B512">
            <v>7055100000</v>
          </cell>
          <cell r="C512" t="str">
            <v>LEASE INCOME</v>
          </cell>
          <cell r="D512" t="str">
            <v>ДОХОД ОТ АРЕНДЫ</v>
          </cell>
        </row>
        <row r="513">
          <cell r="A513" t="str">
            <v>7065100000</v>
          </cell>
          <cell r="B513">
            <v>7065100000</v>
          </cell>
          <cell r="C513" t="str">
            <v>COMMUNICATIONS INCOME</v>
          </cell>
          <cell r="D513" t="str">
            <v>ДОХОД ОТ УСЛУГ СВЯЗИ</v>
          </cell>
        </row>
        <row r="514">
          <cell r="A514" t="str">
            <v>7075100000</v>
          </cell>
          <cell r="B514">
            <v>7075100000</v>
          </cell>
          <cell r="C514" t="str">
            <v>INSURANCE INCOME</v>
          </cell>
          <cell r="D514" t="str">
            <v>ДОХОД ОТ ДЕЯТЕЛЬНОСТИ СТРАХОВЫХ ОРГАНИЗАЦИЙ</v>
          </cell>
        </row>
        <row r="515">
          <cell r="A515" t="str">
            <v>7085100000</v>
          </cell>
          <cell r="B515">
            <v>7085100000</v>
          </cell>
          <cell r="C515" t="str">
            <v>INVESTMENT INCOME</v>
          </cell>
          <cell r="D515" t="str">
            <v>ДОХОД ОТ ИНВЕСТИЦИОННОЙ ДЕЯТЕЛЬНОСТИ</v>
          </cell>
        </row>
        <row r="516">
          <cell r="A516" t="str">
            <v>7095100000</v>
          </cell>
          <cell r="B516">
            <v>7095100000</v>
          </cell>
          <cell r="C516" t="str">
            <v>OTHER INCOME</v>
          </cell>
          <cell r="D516" t="str">
            <v>ПРОЧИЙ ДОХОД</v>
          </cell>
        </row>
        <row r="517">
          <cell r="A517" t="str">
            <v>7115100000</v>
          </cell>
          <cell r="B517">
            <v>7115100000</v>
          </cell>
          <cell r="C517" t="str">
            <v>SALES RETURNS</v>
          </cell>
          <cell r="D517" t="str">
            <v>ВОЗВРАТЫ ПРОДАННЫХ ТОВАРОВ</v>
          </cell>
        </row>
        <row r="518">
          <cell r="A518" t="str">
            <v>7125100000</v>
          </cell>
          <cell r="B518">
            <v>7125100000</v>
          </cell>
          <cell r="C518" t="str">
            <v>SALES DISCOUNTS</v>
          </cell>
          <cell r="D518" t="str">
            <v>СКИДКА С ПРОДАЖ</v>
          </cell>
        </row>
        <row r="519">
          <cell r="A519" t="str">
            <v>7135100000</v>
          </cell>
          <cell r="B519">
            <v>7135100000</v>
          </cell>
          <cell r="C519" t="str">
            <v>SALES ALLOWANCES</v>
          </cell>
          <cell r="D519" t="str">
            <v>СКИДКА С ЦЕНЫ</v>
          </cell>
        </row>
        <row r="520">
          <cell r="A520" t="str">
            <v>7215100000</v>
          </cell>
          <cell r="B520">
            <v>7215100000</v>
          </cell>
          <cell r="C520" t="str">
            <v>SALE OF INTANG. AS.</v>
          </cell>
          <cell r="D520" t="str">
            <v>ДОХОД ОТ РЕАЛИЗАЦИИ НЕМАТЕРИАЛЬНЫХ АКТИВОВ</v>
          </cell>
        </row>
        <row r="521">
          <cell r="A521" t="str">
            <v>7225100000</v>
          </cell>
          <cell r="B521">
            <v>7225100000</v>
          </cell>
          <cell r="C521" t="str">
            <v>SALE OF FIXED ASSETS</v>
          </cell>
          <cell r="D521" t="str">
            <v>ДОХОД ОТ РЕАЛИЗАЦИИ ОСНОВНЫХ СРЕДСТВ</v>
          </cell>
        </row>
        <row r="522">
          <cell r="A522" t="str">
            <v>7235100000</v>
          </cell>
          <cell r="B522">
            <v>7235100000</v>
          </cell>
          <cell r="C522" t="str">
            <v>SALE OF SECURITIES</v>
          </cell>
          <cell r="D522" t="str">
            <v>ДОХОД ОТ РЕАЛИЗАЦИИ ЦЕННЫХ БУМАГ</v>
          </cell>
        </row>
        <row r="523">
          <cell r="A523" t="str">
            <v>7245100000</v>
          </cell>
          <cell r="B523">
            <v>7245100000</v>
          </cell>
          <cell r="C523" t="str">
            <v>STOCK DIVID &amp; INTEREST INCOME</v>
          </cell>
          <cell r="D523" t="str">
            <v>ДИВИДЕНДЫ ПО АКЦИЯМ И ДОХОДЫ В ВИДЕ ПРОЦЕНТОВ</v>
          </cell>
        </row>
        <row r="524">
          <cell r="A524" t="str">
            <v>7255100000</v>
          </cell>
          <cell r="B524">
            <v>7255100000</v>
          </cell>
          <cell r="C524" t="str">
            <v>EXCHANGE GAINS</v>
          </cell>
          <cell r="D524" t="str">
            <v>ДОХОДЫ ОТ КУРСОВОЙ РАЗНИЦЫ</v>
          </cell>
        </row>
        <row r="525">
          <cell r="A525" t="str">
            <v>7265100000</v>
          </cell>
          <cell r="B525">
            <v>7265100000</v>
          </cell>
          <cell r="C525" t="str">
            <v>GRANTS OF STATE EXECUT BODIES</v>
          </cell>
          <cell r="D525" t="str">
            <v>СУБСИДИИ ИСПОЛНИТЕЛЬНЫХ ОРГАНОВ ВЛАСТИ</v>
          </cell>
        </row>
        <row r="526">
          <cell r="A526" t="str">
            <v>7275100000</v>
          </cell>
          <cell r="B526">
            <v>7275100000</v>
          </cell>
          <cell r="C526" t="str">
            <v>OTHER INCOME</v>
          </cell>
          <cell r="D526" t="str">
            <v>ПРОЧИЕ</v>
          </cell>
        </row>
        <row r="527">
          <cell r="A527" t="str">
            <v>7285800000</v>
          </cell>
          <cell r="B527">
            <v>7285800000</v>
          </cell>
          <cell r="C527" t="str">
            <v>INTERCOMPANY SALES</v>
          </cell>
          <cell r="D527" t="str">
            <v>ДОХОД</v>
          </cell>
        </row>
        <row r="528">
          <cell r="A528" t="str">
            <v>7285810000</v>
          </cell>
          <cell r="B528">
            <v>7285810000</v>
          </cell>
          <cell r="C528" t="str">
            <v>FIOC HOUSTON</v>
          </cell>
          <cell r="D528" t="str">
            <v>ФИОК, ХЬЮСТОН</v>
          </cell>
        </row>
        <row r="529">
          <cell r="A529" t="str">
            <v>7285820000</v>
          </cell>
          <cell r="B529">
            <v>7285820000</v>
          </cell>
          <cell r="C529" t="str">
            <v>FIOC ALMATY</v>
          </cell>
          <cell r="D529" t="str">
            <v>ФИОК, АЛМАТЫ</v>
          </cell>
        </row>
        <row r="530">
          <cell r="A530" t="str">
            <v>7285841000</v>
          </cell>
          <cell r="B530">
            <v>7285841000</v>
          </cell>
          <cell r="C530" t="str">
            <v>SAZANKURAK</v>
          </cell>
          <cell r="D530" t="str">
            <v>САЗАНКУРАК</v>
          </cell>
        </row>
        <row r="531">
          <cell r="A531" t="str">
            <v>7285842000</v>
          </cell>
          <cell r="B531">
            <v>7285842000</v>
          </cell>
          <cell r="C531" t="str">
            <v>NORTH CASPIAN OIL</v>
          </cell>
          <cell r="D531" t="str">
            <v>NCO</v>
          </cell>
        </row>
        <row r="532">
          <cell r="A532" t="str">
            <v>7285843000</v>
          </cell>
          <cell r="B532">
            <v>7285843000</v>
          </cell>
          <cell r="C532" t="str">
            <v>PRECASPIAN PETROLEUM</v>
          </cell>
          <cell r="D532" t="str">
            <v>ПРИКАСПИАН ПЕТРОЛЕУМ</v>
          </cell>
        </row>
        <row r="533">
          <cell r="A533" t="str">
            <v>7285848000</v>
          </cell>
          <cell r="B533">
            <v>7285848000</v>
          </cell>
          <cell r="C533" t="str">
            <v>CENTRAL ASIA OIL</v>
          </cell>
          <cell r="D533" t="str">
            <v>ЦАН</v>
          </cell>
        </row>
        <row r="534">
          <cell r="A534" t="str">
            <v>7285851000</v>
          </cell>
          <cell r="B534">
            <v>7285851000</v>
          </cell>
          <cell r="C534" t="str">
            <v>ZHAIKMUNAI</v>
          </cell>
          <cell r="D534" t="str">
            <v>ЖАИКМУНАЙ</v>
          </cell>
        </row>
        <row r="535">
          <cell r="A535" t="str">
            <v>7285861000</v>
          </cell>
          <cell r="B535">
            <v>7285861000</v>
          </cell>
          <cell r="C535" t="str">
            <v>ZHAIKTRANS</v>
          </cell>
          <cell r="D535" t="str">
            <v>ЖАИКТРАНС</v>
          </cell>
        </row>
        <row r="536">
          <cell r="A536" t="str">
            <v>7285871000</v>
          </cell>
          <cell r="B536">
            <v>7285871000</v>
          </cell>
          <cell r="C536" t="str">
            <v>ZHAIKTRANS SAMARA</v>
          </cell>
          <cell r="D536" t="str">
            <v>ЖАИКТРАНС - САМАРА</v>
          </cell>
        </row>
        <row r="537">
          <cell r="A537" t="str">
            <v>8006200000</v>
          </cell>
          <cell r="B537">
            <v>8006200000</v>
          </cell>
          <cell r="C537" t="str">
            <v>COST OF GOODS SOLD</v>
          </cell>
          <cell r="D537" t="str">
            <v>СЕБЕСТОМИМОСТЬ РЕАЛИЗОВАННЫХ ТОВАРОВ</v>
          </cell>
        </row>
        <row r="538">
          <cell r="A538" t="str">
            <v>8016200000</v>
          </cell>
          <cell r="B538">
            <v>8016200000</v>
          </cell>
          <cell r="C538" t="str">
            <v>COST OF FINISHED GOODS SOLD</v>
          </cell>
          <cell r="D538" t="str">
            <v>СЕБЕСТОМИМОСТЬ РЕАЛИЗОВАННОЙ ГОТОВОЙ ПРОДУКЦИИ</v>
          </cell>
        </row>
        <row r="539">
          <cell r="A539" t="str">
            <v>8016299221</v>
          </cell>
          <cell r="B539">
            <v>8016299221</v>
          </cell>
          <cell r="C539" t="str">
            <v>CLOSE TO 801 FROM 221</v>
          </cell>
          <cell r="D539" t="str">
            <v>ЗАКРЫТИЕ  С801 НА 221 СЧ.</v>
          </cell>
        </row>
        <row r="540">
          <cell r="A540" t="str">
            <v>8026200000</v>
          </cell>
          <cell r="B540">
            <v>8026200000</v>
          </cell>
          <cell r="C540" t="str">
            <v>COST OF MERCHANDISE SOLD</v>
          </cell>
          <cell r="D540" t="str">
            <v>СЕБЕСТ. РЕАЛИЗОВАННЫХ ТОВАРОВ, ПРИОБРЕТЕННЫХ ДЛЯ ПРОДАЖИ</v>
          </cell>
        </row>
        <row r="541">
          <cell r="A541" t="str">
            <v>8036200000</v>
          </cell>
          <cell r="B541">
            <v>8036200000</v>
          </cell>
          <cell r="C541" t="str">
            <v>COST OF CONSTRUCTION ETC.</v>
          </cell>
          <cell r="D541" t="str">
            <v>СЕБЕСТ. СТРОИТ-МОНТАЖНЫХ, ПРОЕКТНО-ИЗЫСКАТ. И Т.П. РАБОТ</v>
          </cell>
        </row>
        <row r="542">
          <cell r="A542" t="str">
            <v>8046200000</v>
          </cell>
          <cell r="B542">
            <v>8046200000</v>
          </cell>
          <cell r="C542" t="str">
            <v>TRANSPORT COST</v>
          </cell>
          <cell r="D542" t="str">
            <v>СЕБЕСТОМИМОСТЬ ОТ УСЛУГ ПО ПЕРЕВОЗКЕ</v>
          </cell>
        </row>
        <row r="543">
          <cell r="A543" t="str">
            <v>8056200000</v>
          </cell>
          <cell r="B543">
            <v>8056200000</v>
          </cell>
          <cell r="C543" t="str">
            <v>LEASING COST</v>
          </cell>
          <cell r="D543" t="str">
            <v>СЕБЕСТОИМОСТЬУСЛУГ, СВЯЗАННЫХ С АРЕНДОЙ</v>
          </cell>
        </row>
        <row r="544">
          <cell r="A544" t="str">
            <v>8066200000</v>
          </cell>
          <cell r="B544">
            <v>8066200000</v>
          </cell>
          <cell r="C544" t="str">
            <v>COMMUNICATION COST</v>
          </cell>
          <cell r="D544" t="str">
            <v>СЕБЕСТОИМОСТЬ ОКАЗАННЫХ УСЛУГ СВЯЗИ</v>
          </cell>
        </row>
        <row r="545">
          <cell r="A545" t="str">
            <v>8076200000</v>
          </cell>
          <cell r="B545">
            <v>8076200000</v>
          </cell>
          <cell r="C545" t="str">
            <v>INSURANCE COST</v>
          </cell>
          <cell r="D545" t="str">
            <v>СЕБЕСТ. УСЛУГ, ОКАЗАННЫХ СТРАХОВЫМИ ОРГАНИЗАЦИЯМИ</v>
          </cell>
        </row>
        <row r="546">
          <cell r="A546" t="str">
            <v>8086200000</v>
          </cell>
          <cell r="B546">
            <v>8086200000</v>
          </cell>
          <cell r="C546" t="str">
            <v>OTHER COST OF GOODS SOLD</v>
          </cell>
          <cell r="D546" t="str">
            <v>ПРОЧИЕ</v>
          </cell>
        </row>
        <row r="547">
          <cell r="A547" t="str">
            <v>8116200000</v>
          </cell>
          <cell r="B547">
            <v>8116200000</v>
          </cell>
          <cell r="C547" t="str">
            <v>SALES AND MARKETING COSTS</v>
          </cell>
          <cell r="D547" t="str">
            <v>РАСХОДЫ ПО РЕАЛИЗАЦИИ ТОВАРОВ (РАБОТ, УСЛУГ)</v>
          </cell>
        </row>
        <row r="548">
          <cell r="A548" t="str">
            <v>8207500000</v>
          </cell>
          <cell r="B548">
            <v>8207500000</v>
          </cell>
          <cell r="C548" t="str">
            <v>GENERAL&amp;ADMIN EXPENSES</v>
          </cell>
          <cell r="D548" t="str">
            <v>ОБЩИЕ И АДМИНИСТРАТИВНЫЕ РАСХОДЫ</v>
          </cell>
        </row>
        <row r="549">
          <cell r="A549" t="str">
            <v>8217500000</v>
          </cell>
          <cell r="B549">
            <v>8217500000</v>
          </cell>
          <cell r="C549" t="str">
            <v>GENERAL &amp; ADMIN EXPENSES</v>
          </cell>
          <cell r="D549" t="str">
            <v>ОБЩИЕ И АДМИНИСТРАТИВНЫЕ РАСХОДЫ</v>
          </cell>
        </row>
        <row r="550">
          <cell r="A550" t="str">
            <v>8217500010</v>
          </cell>
          <cell r="B550">
            <v>8217500010</v>
          </cell>
          <cell r="C550" t="str">
            <v>G&amp;A CAPITALIZED</v>
          </cell>
          <cell r="D550" t="str">
            <v>КАПИТАЛИЗИРОВАННЫЙ ОБЩИЕ И АДМИНИСТРАТ.</v>
          </cell>
        </row>
        <row r="551">
          <cell r="A551" t="str">
            <v>8217510000</v>
          </cell>
          <cell r="B551">
            <v>8217510000</v>
          </cell>
          <cell r="C551" t="str">
            <v>SALARIES&amp;WAGES-USA</v>
          </cell>
          <cell r="D551" t="str">
            <v>ФОНД ЗАРАБОТНОЙ ПЛАТЫ - США</v>
          </cell>
        </row>
        <row r="552">
          <cell r="A552" t="str">
            <v>8217510100</v>
          </cell>
          <cell r="B552">
            <v>8217510100</v>
          </cell>
          <cell r="C552" t="str">
            <v>SALARIES&amp;WAGES BENEFITS-USA</v>
          </cell>
          <cell r="D552" t="str">
            <v>ДОПОЛНИТЕЛЬНЫЕ ДОХОДЫ СОТРУДНИКОВ - США</v>
          </cell>
        </row>
        <row r="553">
          <cell r="A553" t="str">
            <v>8217510101</v>
          </cell>
          <cell r="B553">
            <v>8217510101</v>
          </cell>
          <cell r="C553" t="str">
            <v>PAYROLL TAXES-USA</v>
          </cell>
          <cell r="D553" t="str">
            <v>ПОДОХОДНЫЙ НАЛОГ С ФИЗИЧЕСКИХ ЛИЦ - США</v>
          </cell>
        </row>
        <row r="554">
          <cell r="A554" t="str">
            <v>8217510102</v>
          </cell>
          <cell r="B554">
            <v>8217510102</v>
          </cell>
          <cell r="C554" t="str">
            <v>GROUP INSURANCE-USA</v>
          </cell>
          <cell r="D554" t="str">
            <v>ОБЩЕЕ СТРАХОВАНИЕ - США</v>
          </cell>
        </row>
        <row r="555">
          <cell r="A555" t="str">
            <v>8217510103</v>
          </cell>
          <cell r="B555">
            <v>8217510103</v>
          </cell>
          <cell r="C555" t="str">
            <v>401 K-USA</v>
          </cell>
          <cell r="D555" t="str">
            <v>ПЕНСИОННЫЙ ФОНД 401 К - США</v>
          </cell>
        </row>
        <row r="556">
          <cell r="A556" t="str">
            <v>8217510104</v>
          </cell>
          <cell r="B556">
            <v>8217510104</v>
          </cell>
          <cell r="C556" t="str">
            <v>SOCIAL SECURITY FICA-USA</v>
          </cell>
          <cell r="D556" t="str">
            <v>СОЦИАЛЬНОЕ СТРАХОВАНИЕ FICA - США</v>
          </cell>
        </row>
        <row r="557">
          <cell r="A557" t="str">
            <v>8217510105</v>
          </cell>
          <cell r="B557">
            <v>8217510105</v>
          </cell>
          <cell r="C557" t="str">
            <v>EXPAT HYPO TAX-USA</v>
          </cell>
          <cell r="D557" t="str">
            <v>ИПОТЕКА - США</v>
          </cell>
        </row>
        <row r="558">
          <cell r="A558" t="str">
            <v>8217510106</v>
          </cell>
          <cell r="B558">
            <v>8217510106</v>
          </cell>
          <cell r="C558" t="str">
            <v>EXPAT ESTIMATED TAX-USA</v>
          </cell>
          <cell r="D558" t="str">
            <v>ПРЕДВАРИТЕЛЬНЫЙ НАЛОГ ЭКСПАТРИАНТОВ - США</v>
          </cell>
        </row>
        <row r="559">
          <cell r="A559" t="str">
            <v>8217510107</v>
          </cell>
          <cell r="B559">
            <v>8217510107</v>
          </cell>
          <cell r="C559" t="str">
            <v>OTHER EXPAT BENEFITS-USA</v>
          </cell>
          <cell r="D559" t="str">
            <v>ПРОЧИЕ ДОХОДЫ СОТРУДНИКОВ - США</v>
          </cell>
        </row>
        <row r="560">
          <cell r="A560" t="str">
            <v>8217510200</v>
          </cell>
          <cell r="B560">
            <v>8217510200</v>
          </cell>
          <cell r="C560" t="str">
            <v>SALARY CONTINUATION PROGRAM</v>
          </cell>
          <cell r="D560" t="str">
            <v>ПРОГРАММА ПО ПРОДОЛЖЕНИЮ ЗАРПЛАТ</v>
          </cell>
        </row>
        <row r="561">
          <cell r="A561" t="str">
            <v>8217511000</v>
          </cell>
          <cell r="B561">
            <v>8217511000</v>
          </cell>
          <cell r="C561" t="str">
            <v>SALARIES&amp;WAGES-KAZAKSTAN</v>
          </cell>
          <cell r="D561" t="str">
            <v>ЗАРПЛАТЫ - КАЗАХСТАН</v>
          </cell>
        </row>
        <row r="562">
          <cell r="A562" t="str">
            <v>8217511010</v>
          </cell>
          <cell r="B562">
            <v>8217511010</v>
          </cell>
          <cell r="C562" t="str">
            <v>OTHER SALARIES&amp;WAGES-KAZAKSTAN</v>
          </cell>
          <cell r="D562" t="str">
            <v>ДРУГИЕ ЗАРПЛАТЫ - КАЗАХСТАН</v>
          </cell>
        </row>
        <row r="563">
          <cell r="A563" t="str">
            <v>8217511020</v>
          </cell>
          <cell r="B563">
            <v>8217511020</v>
          </cell>
          <cell r="C563" t="str">
            <v>INCENTIVE COMPENSATN-KAZAKSTAN</v>
          </cell>
          <cell r="D563" t="str">
            <v>ПООЩРИТЕЛЬНЫЕ ВЫПЛАТЫ - КАЗАХСТАН</v>
          </cell>
        </row>
        <row r="564">
          <cell r="A564" t="str">
            <v>8217511101</v>
          </cell>
          <cell r="B564">
            <v>8217511101</v>
          </cell>
          <cell r="C564" t="str">
            <v>PAYROLL TAX-KAZAKSTAN</v>
          </cell>
          <cell r="D564" t="str">
            <v>ПОДОХОДНЫЙ НАЛОГ С ФИЗИЧЕСКИХ ЛИЦ - КАЗАХСТАН</v>
          </cell>
        </row>
        <row r="565">
          <cell r="A565" t="str">
            <v>8217511103</v>
          </cell>
          <cell r="B565">
            <v>8217511103</v>
          </cell>
          <cell r="C565" t="str">
            <v>SOCIAL TAX-KAZAKSTAN</v>
          </cell>
          <cell r="D565" t="str">
            <v>СОЦИАЛЬНЫ НАЛОГ</v>
          </cell>
        </row>
        <row r="566">
          <cell r="A566" t="str">
            <v>8217511104</v>
          </cell>
          <cell r="B566">
            <v>8217511104</v>
          </cell>
          <cell r="C566" t="str">
            <v>SOCIAL FUND - KAZAKSTAN</v>
          </cell>
          <cell r="D566" t="str">
            <v>СОЦИАЛЬНЫ СБОP</v>
          </cell>
        </row>
        <row r="567">
          <cell r="A567" t="str">
            <v>8217511105</v>
          </cell>
          <cell r="B567">
            <v>8217511105</v>
          </cell>
          <cell r="C567" t="str">
            <v>ACCUMULATIVE PENSION FUND 10%</v>
          </cell>
          <cell r="D567" t="str">
            <v>НАКОПИТЕЛЬНЫЙ ПЕНСИОННЫЙ ФОНД 10% - КАЗАХСТАН</v>
          </cell>
        </row>
        <row r="568">
          <cell r="A568" t="str">
            <v>8217511106</v>
          </cell>
          <cell r="B568">
            <v>8217511106</v>
          </cell>
          <cell r="C568" t="str">
            <v>MEDICAL FUND - KAZAKSTAN</v>
          </cell>
          <cell r="D568" t="str">
            <v>МЕДИЦИНСКИЙ ФОНД - КАЗАХСТАН</v>
          </cell>
        </row>
        <row r="569">
          <cell r="A569" t="str">
            <v>8217511108</v>
          </cell>
          <cell r="B569">
            <v>8217511108</v>
          </cell>
          <cell r="C569" t="str">
            <v>OTHER MISC PAYROLL TAXES-KAZ</v>
          </cell>
          <cell r="D569" t="str">
            <v>МЕСТНЫЙ ПОДОХОДНЫЙ НАЛОГ НА ЭКСПАТРИАНТОВ</v>
          </cell>
        </row>
        <row r="570">
          <cell r="A570" t="str">
            <v>8217511300</v>
          </cell>
          <cell r="B570">
            <v>8217511300</v>
          </cell>
          <cell r="C570" t="str">
            <v>EXPATRIATE LOCAL INCOME TAXES</v>
          </cell>
          <cell r="D570" t="str">
            <v>ЗАТРАТЫ ЭКСПАТРИАНТОВ НА ПРИЕЗД ИЗ ДОМА</v>
          </cell>
        </row>
        <row r="571">
          <cell r="A571" t="str">
            <v>8217511400</v>
          </cell>
          <cell r="B571">
            <v>8217511400</v>
          </cell>
          <cell r="C571" t="str">
            <v>EXPATRIATE HOME LEAVE COSTS</v>
          </cell>
          <cell r="D571" t="str">
            <v>ДРУГИЕ ДОХОДЫ ЭКСПАТРИАНТОВ, НЕ ВХОДЯЩИЕ В ВЕДОМОСТЬ</v>
          </cell>
        </row>
        <row r="572">
          <cell r="A572" t="str">
            <v>8217511500</v>
          </cell>
          <cell r="B572">
            <v>8217511500</v>
          </cell>
          <cell r="C572" t="str">
            <v>EXPAT-OTHER NON PAYRL BENEFITS</v>
          </cell>
          <cell r="D572" t="str">
            <v>КВАРТПЛАТЫ</v>
          </cell>
        </row>
        <row r="573">
          <cell r="A573" t="str">
            <v>8217511600</v>
          </cell>
          <cell r="B573">
            <v>8217511600</v>
          </cell>
          <cell r="C573" t="str">
            <v>HOUSING SUBSIDY</v>
          </cell>
          <cell r="D573" t="str">
            <v>ЗАТРАТЫ НА ВРЕМЕННЫХ СОТРУДНИКОВ</v>
          </cell>
        </row>
        <row r="574">
          <cell r="A574" t="str">
            <v>8217512000</v>
          </cell>
          <cell r="B574">
            <v>8217512000</v>
          </cell>
          <cell r="C574" t="str">
            <v>CONTRACT OFFICE  WORKERS</v>
          </cell>
          <cell r="D574" t="str">
            <v xml:space="preserve"> СОТРУДНИКИ ОФИСА, РАБОТАЮЩИЕ ПО КОНТРАКТУ</v>
          </cell>
        </row>
        <row r="575">
          <cell r="A575" t="str">
            <v>8217512010</v>
          </cell>
          <cell r="B575">
            <v>8217512010</v>
          </cell>
          <cell r="C575" t="str">
            <v>CONTRACT LABOR - OTHER</v>
          </cell>
          <cell r="D575" t="str">
            <v>ТРУДОВЫЕ СОГЛАШЕНИЕ-ДРУГИЕ</v>
          </cell>
        </row>
        <row r="576">
          <cell r="A576" t="str">
            <v>8217512020</v>
          </cell>
          <cell r="B576">
            <v>8217512020</v>
          </cell>
          <cell r="C576" t="str">
            <v>CONTRACT SERVICES - OTHER (VEHICLES)</v>
          </cell>
          <cell r="D576" t="str">
            <v>КОНТРАКТ НА ОБСЛУЖИВАНИЕ- ДРУГИЕ (ТРАНСПОРТ)</v>
          </cell>
        </row>
        <row r="577">
          <cell r="A577" t="str">
            <v>8217512200</v>
          </cell>
          <cell r="B577">
            <v>8217512200</v>
          </cell>
          <cell r="C577" t="str">
            <v>COMPENSATION STOCK OPTION</v>
          </cell>
          <cell r="D577" t="str">
            <v>ПРАВО ВЫБОРА НА ПОЛУЧЕНИЕ КОМПЕНСАЦИЙ</v>
          </cell>
        </row>
        <row r="578">
          <cell r="A578" t="str">
            <v>8217512400</v>
          </cell>
          <cell r="B578">
            <v>8217512400</v>
          </cell>
          <cell r="C578" t="str">
            <v>TEMPORARY PROFESSIONAL WORKERS</v>
          </cell>
          <cell r="D578" t="str">
            <v>ВРЕМЕННЫЕ ПРОФЕССИОНАЛЬНЫЕ СОТРУДНИКИ</v>
          </cell>
        </row>
        <row r="579">
          <cell r="A579" t="str">
            <v>8217512900</v>
          </cell>
          <cell r="B579">
            <v>8217512900</v>
          </cell>
          <cell r="C579" t="str">
            <v>TRAVEL BUSINESS  MEALS - INTERNATIONAL</v>
          </cell>
          <cell r="D579" t="str">
            <v>РАСХОДЫ НА БИЗНЕС ПИТАНИЕ</v>
          </cell>
        </row>
        <row r="580">
          <cell r="A580" t="str">
            <v>8217512905</v>
          </cell>
          <cell r="B580">
            <v>8217512905</v>
          </cell>
          <cell r="C580" t="str">
            <v>TRAVEL BUSINESS  MEALS - DOMESTIC</v>
          </cell>
          <cell r="D580" t="str">
            <v>РАСХОДЫ НА БИЗНЕС ПИТАНИЕ - ОТЕЧЕСТВЕННОЕ</v>
          </cell>
        </row>
        <row r="581">
          <cell r="A581" t="str">
            <v>8217512910</v>
          </cell>
          <cell r="B581">
            <v>8217512910</v>
          </cell>
          <cell r="C581" t="str">
            <v>CLOSED</v>
          </cell>
          <cell r="D581" t="str">
            <v>ЗАКРЫТО</v>
          </cell>
        </row>
        <row r="582">
          <cell r="A582" t="str">
            <v>8217513100</v>
          </cell>
          <cell r="B582">
            <v>8217513100</v>
          </cell>
          <cell r="C582" t="str">
            <v>DOMESTIC TRAVEL EXPENSES</v>
          </cell>
          <cell r="D582" t="str">
            <v>КОМАНДИРОВОЧНЫЕ ЗАТРАТЫ ПО КАЗАХСТАНУ</v>
          </cell>
        </row>
        <row r="583">
          <cell r="A583" t="str">
            <v>8217513101</v>
          </cell>
          <cell r="B583">
            <v>8217513101</v>
          </cell>
          <cell r="C583" t="str">
            <v>AIRFARES - DOMESTIC</v>
          </cell>
          <cell r="D583" t="str">
            <v>АВИАБИЛЕТЫ-ВНУТРИ СТРАНЫ</v>
          </cell>
        </row>
        <row r="584">
          <cell r="A584" t="str">
            <v>8217513102</v>
          </cell>
          <cell r="B584">
            <v>8217513102</v>
          </cell>
          <cell r="C584" t="str">
            <v>GROUND TRANSPORT- CARS/TRAINS - DOMESTIC</v>
          </cell>
          <cell r="D584" t="str">
            <v>ЗЕМНОЙ ВИД ТРАНСПОРТА-МАШИНЫ/ПОЕЗДА-ВНУТРИ СТРАНЫ</v>
          </cell>
        </row>
        <row r="585">
          <cell r="A585" t="str">
            <v>8217513103</v>
          </cell>
          <cell r="B585">
            <v>8217513103</v>
          </cell>
          <cell r="C585" t="str">
            <v>TRAIN TICKETS</v>
          </cell>
          <cell r="D585" t="str">
            <v>Ж/Д БИЛЕТЫ</v>
          </cell>
        </row>
        <row r="586">
          <cell r="A586" t="str">
            <v>8217513104</v>
          </cell>
          <cell r="B586">
            <v>8217513104</v>
          </cell>
          <cell r="C586" t="str">
            <v>HOTEL LODGING &amp; OTHER ACCOMM -  DOMESTIC</v>
          </cell>
          <cell r="D586" t="str">
            <v>ПРОЖИВАНИЕ В ГОСТИНИЦЕ И ДР. ЖИЛЬЕ-ВНУТРИ СТРАНЫ</v>
          </cell>
        </row>
        <row r="587">
          <cell r="A587" t="str">
            <v>8217513105</v>
          </cell>
          <cell r="B587">
            <v>8217513105</v>
          </cell>
          <cell r="C587" t="str">
            <v>EXCESS BUSINESS TRIP EXP</v>
          </cell>
          <cell r="D587" t="str">
            <v>ПЕРЕРАСХОД ПО КОМАНДИРОВКАМ</v>
          </cell>
        </row>
        <row r="588">
          <cell r="A588" t="str">
            <v>8217513110</v>
          </cell>
          <cell r="B588">
            <v>8217513110</v>
          </cell>
          <cell r="C588" t="str">
            <v>FOREIGN TRAVEL EXPENSES</v>
          </cell>
          <cell r="D588" t="str">
            <v>ЗАТРАТЫ ПО ЗАРУБЕЖНЫМ КОМАНДИРОВКАМ</v>
          </cell>
        </row>
        <row r="589">
          <cell r="A589" t="str">
            <v>8217513111</v>
          </cell>
          <cell r="B589">
            <v>8217513111</v>
          </cell>
          <cell r="C589" t="str">
            <v>AIRFARES - INTERNATIONAL</v>
          </cell>
          <cell r="D589" t="str">
            <v>АВИАБИЛЕТЫ-МЕЖДУНАРОДНЫЕ</v>
          </cell>
        </row>
        <row r="590">
          <cell r="A590" t="str">
            <v>8217513112</v>
          </cell>
          <cell r="B590">
            <v>8217513112</v>
          </cell>
          <cell r="C590" t="str">
            <v>GROUND TRANSPORT- CARS/TRAINS - INTERNATIONAL</v>
          </cell>
          <cell r="D590" t="str">
            <v>ЗЕМНОЙ ВИД ТРАНСПОРТА-МАШИНЫ/ПОЕЗДА-МЕЖДУНАРОДНЫЕ</v>
          </cell>
        </row>
        <row r="591">
          <cell r="A591" t="str">
            <v>8217513113</v>
          </cell>
          <cell r="B591">
            <v>8217513113</v>
          </cell>
          <cell r="C591" t="str">
            <v>TRAIN TICKETS</v>
          </cell>
          <cell r="D591" t="str">
            <v>Ж/Д БИЛЕТЫ</v>
          </cell>
        </row>
        <row r="592">
          <cell r="A592" t="str">
            <v>8217513114</v>
          </cell>
          <cell r="B592">
            <v>8217513114</v>
          </cell>
          <cell r="C592" t="str">
            <v>HOTEL LODGING &amp; OTHER ACCOMM - INTERNATIONAL</v>
          </cell>
          <cell r="D592" t="str">
            <v>ПРОЖИВАНИЕ В ГОСТИНИЦЕ И ДР. ЖИЛЬЕ-МЕЖДУНАРОДНЫЕ</v>
          </cell>
        </row>
        <row r="593">
          <cell r="A593" t="str">
            <v>8217513180</v>
          </cell>
          <cell r="B593">
            <v>8217513180</v>
          </cell>
          <cell r="C593" t="str">
            <v>VISA SUPPORT</v>
          </cell>
          <cell r="D593" t="str">
            <v>ВИЗОВАЯ  ПОДДЕРЖКА</v>
          </cell>
        </row>
        <row r="594">
          <cell r="A594" t="str">
            <v>8217513190</v>
          </cell>
          <cell r="B594">
            <v>8217513190</v>
          </cell>
          <cell r="C594" t="str">
            <v>SPOUSAL TRAVEL EXPENSES</v>
          </cell>
          <cell r="D594" t="str">
            <v>КОМАНДИРОВОЧНЫЕ РАСХОДЫ НА СУПРУГА</v>
          </cell>
        </row>
        <row r="595">
          <cell r="A595" t="str">
            <v>8217513200</v>
          </cell>
          <cell r="B595">
            <v>8217513200</v>
          </cell>
          <cell r="C595" t="str">
            <v>STORAGE EXPAT HOUSEHOLD EFFEC</v>
          </cell>
          <cell r="D595" t="str">
            <v>ХРАНЕНИЕ ЛИЧНЫХ ВЕЩЕЙ ЭКСПАТРИАНТОВ</v>
          </cell>
        </row>
        <row r="596">
          <cell r="A596" t="str">
            <v>8217513300</v>
          </cell>
          <cell r="B596">
            <v>8217513300</v>
          </cell>
          <cell r="C596" t="str">
            <v>VEHICLE MAINTENANCE - LIGHT</v>
          </cell>
          <cell r="D596" t="str">
            <v>ТЕХ.ОБСЛУЖИВАНИЕ ЛЕГКОВЫХ АВТОМОБИЛЕЙ</v>
          </cell>
        </row>
        <row r="597">
          <cell r="A597" t="str">
            <v>8217513400</v>
          </cell>
          <cell r="B597">
            <v>8217513400</v>
          </cell>
          <cell r="C597" t="str">
            <v>MEETING EXPENSES</v>
          </cell>
          <cell r="D597" t="str">
            <v>ПРЕДСТАВИТЕЛЬСКИЕ РАСХОДЫ</v>
          </cell>
        </row>
        <row r="598">
          <cell r="A598" t="str">
            <v>8217513450</v>
          </cell>
          <cell r="B598">
            <v>8217513450</v>
          </cell>
          <cell r="C598" t="str">
            <v>EXCESS MEETING EXPENSES</v>
          </cell>
          <cell r="D598" t="str">
            <v>ПЕРЕРАСХОД ПО ПРЕДСТАВИТЕЛЬСКИМ ЗАТРТАМ</v>
          </cell>
        </row>
        <row r="599">
          <cell r="A599" t="str">
            <v>8217513500</v>
          </cell>
          <cell r="B599">
            <v>8217513500</v>
          </cell>
          <cell r="C599" t="str">
            <v>RELOCATION EXPENSES</v>
          </cell>
          <cell r="D599" t="str">
            <v>РАСХОДЫ ПО ПЕРЕЕЗДУ</v>
          </cell>
        </row>
        <row r="600">
          <cell r="A600" t="str">
            <v>8217513600</v>
          </cell>
          <cell r="B600">
            <v>8217513600</v>
          </cell>
          <cell r="C600" t="str">
            <v>MEMBERSHIPS &amp; DUES</v>
          </cell>
          <cell r="D600" t="str">
            <v>ЧЛЕНСТВО И СБОРЫ</v>
          </cell>
        </row>
        <row r="601">
          <cell r="A601" t="str">
            <v>8217513700</v>
          </cell>
          <cell r="B601">
            <v>8217513700</v>
          </cell>
          <cell r="C601" t="str">
            <v>SUBSCRIPTIONS</v>
          </cell>
          <cell r="D601" t="str">
            <v>ПОДПИСКА</v>
          </cell>
        </row>
        <row r="602">
          <cell r="A602" t="str">
            <v>8217513800</v>
          </cell>
          <cell r="B602">
            <v>8217513800</v>
          </cell>
          <cell r="C602" t="str">
            <v>MEMBERSHIPS &amp; DUES-SOC GROUPS</v>
          </cell>
          <cell r="D602" t="str">
            <v>ЧЛЕНСТВО И СБОРЫ - СОЦИАЛЬНЫЕ ГРУППЫ</v>
          </cell>
        </row>
        <row r="603">
          <cell r="A603" t="str">
            <v>8217513900</v>
          </cell>
          <cell r="B603">
            <v>8217513900</v>
          </cell>
          <cell r="C603" t="str">
            <v>M'SHIPS&amp;DUES-CIVIC|PROF.&amp;INDUS</v>
          </cell>
          <cell r="D603" t="str">
            <v>ЧЛЕНСТВО И СБОРЫ - ГРАЖДАНСКИЕ, ПРОФЕС. И ПРОМЫШЛЕННЫЕ</v>
          </cell>
        </row>
        <row r="604">
          <cell r="A604" t="str">
            <v>8217514000</v>
          </cell>
          <cell r="B604">
            <v>8217514000</v>
          </cell>
          <cell r="C604" t="str">
            <v>EMPLOYEE PUBLICATIONS</v>
          </cell>
          <cell r="D604" t="str">
            <v>ПУБЛИКАЦИИ СОТРУДНИКОВ</v>
          </cell>
        </row>
        <row r="605">
          <cell r="A605" t="str">
            <v>8217514100</v>
          </cell>
          <cell r="B605">
            <v>8217514100</v>
          </cell>
          <cell r="C605" t="str">
            <v>EDUCATION EXP.EMPLOYEE DEPEND</v>
          </cell>
          <cell r="D605" t="str">
            <v>ЗАТРАТЫ НА ОБУЧЕНИЕ ИЖДИВЕНЦЕВ СОТРУДНИКОВ</v>
          </cell>
        </row>
        <row r="606">
          <cell r="A606" t="str">
            <v>8217514105</v>
          </cell>
          <cell r="B606">
            <v>8217514105</v>
          </cell>
          <cell r="C606" t="str">
            <v>TRAINING - UNIVERSITY STUDENTS - FSU</v>
          </cell>
          <cell r="D606" t="str">
            <v>ОБУЧЕНИЕ- СТУДЕНТОВ УНИВЕРСИТЕТОВ-СНГ</v>
          </cell>
        </row>
        <row r="607">
          <cell r="A607" t="str">
            <v>8217514110</v>
          </cell>
          <cell r="B607">
            <v>8217514110</v>
          </cell>
          <cell r="C607" t="str">
            <v>TRAINING - UNIVERSITY STUDENTS - ABROAD</v>
          </cell>
          <cell r="D607" t="str">
            <v>ОБУЧЕНИЕ- СТУДЕНТОВ УНИВЕРСИТЕТОВ-ЗА ГРАНИЦЕЙ</v>
          </cell>
        </row>
        <row r="608">
          <cell r="A608" t="str">
            <v>8217514200</v>
          </cell>
          <cell r="B608">
            <v>8217514200</v>
          </cell>
          <cell r="C608" t="str">
            <v>COMPANY PROMOTIONAL ITEMS</v>
          </cell>
          <cell r="D608" t="str">
            <v>ЗАТРАТЫ КОМПАНИИ НА РЕКЛАМУ</v>
          </cell>
        </row>
        <row r="609">
          <cell r="A609" t="str">
            <v>8217514300</v>
          </cell>
          <cell r="B609">
            <v>8217514300</v>
          </cell>
          <cell r="C609" t="str">
            <v>INVESTOR RELATIONS</v>
          </cell>
          <cell r="D609" t="str">
            <v>РАБОТА С ИНВЕСТОРАМИ</v>
          </cell>
        </row>
        <row r="610">
          <cell r="A610" t="str">
            <v>8217514500</v>
          </cell>
          <cell r="B610">
            <v>8217514500</v>
          </cell>
          <cell r="C610" t="str">
            <v>DOMESTIC CASUALTY INSURANCE</v>
          </cell>
          <cell r="D610" t="str">
            <v>СТРАХОВАНИЕ ОТ НЕСЧАСТНЫХ СЛУЧАЕВ - КАЗАХСТАН</v>
          </cell>
        </row>
        <row r="611">
          <cell r="A611" t="str">
            <v>8217514600</v>
          </cell>
          <cell r="B611">
            <v>8217514600</v>
          </cell>
          <cell r="C611" t="str">
            <v>FOREIGN LIABILITY INSURANCE</v>
          </cell>
          <cell r="D611" t="str">
            <v>СТРАХОВАНИЕ ВНЕШНЕГО ДОЛГА</v>
          </cell>
        </row>
        <row r="612">
          <cell r="A612" t="str">
            <v>8217514700</v>
          </cell>
          <cell r="B612">
            <v>8217514700</v>
          </cell>
          <cell r="C612" t="str">
            <v>FIDELITY BOND INSURANCE</v>
          </cell>
          <cell r="D612" t="str">
            <v xml:space="preserve">ГАРАНТИИ ОТ ФИН. ПОТЕРЬ, СВЯЗ. СО ЗЛОУПОТР. СЛУЖ. КОМПАНИИ </v>
          </cell>
        </row>
        <row r="613">
          <cell r="A613" t="str">
            <v>8217514800</v>
          </cell>
          <cell r="B613">
            <v>8217514800</v>
          </cell>
          <cell r="C613" t="str">
            <v>PRIMARY LIABILITY INSURANCE</v>
          </cell>
          <cell r="D613" t="str">
            <v xml:space="preserve">ПЕРВИЧНОЕ СТРАХОВАНИЕ ГРАЖДАНСКОЙ ОТВЕТСТВЕННОСТИ </v>
          </cell>
        </row>
        <row r="614">
          <cell r="A614" t="str">
            <v>8217514810</v>
          </cell>
          <cell r="B614">
            <v>8217514810</v>
          </cell>
          <cell r="C614" t="str">
            <v>EXCESS LIABILITY INSURANCE</v>
          </cell>
          <cell r="D614" t="str">
            <v xml:space="preserve">ДОПОЛНИТ. СТРАХОВАНИЕ ГРАЖДАНСКОЙ ОТВЕТСТВЕННОСТИ </v>
          </cell>
        </row>
        <row r="615">
          <cell r="A615" t="str">
            <v>8217514900</v>
          </cell>
          <cell r="B615">
            <v>8217514900</v>
          </cell>
          <cell r="C615" t="str">
            <v>DIRECTORS &amp; OFFICERS LIABILITY</v>
          </cell>
          <cell r="D615" t="str">
            <v>ОТВЕТСТВЕННОСТИ ДИРЕКТОРОВ И СОТРУДНИКОВ</v>
          </cell>
        </row>
        <row r="616">
          <cell r="A616" t="str">
            <v>8217515500</v>
          </cell>
          <cell r="B616">
            <v>8217515500</v>
          </cell>
          <cell r="C616" t="str">
            <v>CATASTROPHE INSURANCE</v>
          </cell>
          <cell r="D616" t="str">
            <v>СТРАХОВАНИЕ НА СЛУЧАЙ КАТАСТРОФ</v>
          </cell>
        </row>
        <row r="617">
          <cell r="A617" t="str">
            <v>8217515600</v>
          </cell>
          <cell r="B617">
            <v>8217515600</v>
          </cell>
          <cell r="C617" t="str">
            <v>FREIGHT AND POSTAGE - MISC</v>
          </cell>
          <cell r="D617" t="str">
            <v>ДОСТАВКА ГРУЗОВ И ПОЧТА</v>
          </cell>
        </row>
        <row r="618">
          <cell r="A618" t="str">
            <v>8217515601</v>
          </cell>
          <cell r="B618">
            <v>8217515601</v>
          </cell>
          <cell r="C618" t="str">
            <v>POSTAGE</v>
          </cell>
          <cell r="D618" t="str">
            <v>ПОЧТА</v>
          </cell>
        </row>
        <row r="619">
          <cell r="A619" t="str">
            <v>8217515602</v>
          </cell>
          <cell r="B619">
            <v>8217515602</v>
          </cell>
          <cell r="C619" t="str">
            <v>LOCAL COURIERS</v>
          </cell>
          <cell r="D619" t="str">
            <v>МЕСТНЫЕ КУРЬЕРСКИЕ СЛУЖБЫ</v>
          </cell>
        </row>
        <row r="620">
          <cell r="A620" t="str">
            <v>8217515603</v>
          </cell>
          <cell r="B620">
            <v>8217515603</v>
          </cell>
          <cell r="C620" t="str">
            <v>INT'L &amp; INTERSTATE COURIERS</v>
          </cell>
          <cell r="D620" t="str">
            <v>МЕЖДУНАРОДНЫЕ И МЕЖШТАТНЫЕ КУРЬЕРСКИЕ СЛУЖБЫ</v>
          </cell>
        </row>
        <row r="621">
          <cell r="A621" t="str">
            <v>8217515604</v>
          </cell>
          <cell r="B621">
            <v>8217515604</v>
          </cell>
          <cell r="C621" t="str">
            <v>CUSTOMS PROCEDURES</v>
          </cell>
          <cell r="D621" t="str">
            <v>ТАМОЖЕННЫЕ ПРОЦЕДУРЫ</v>
          </cell>
        </row>
        <row r="622">
          <cell r="A622" t="str">
            <v>8217515700</v>
          </cell>
          <cell r="B622">
            <v>8217515700</v>
          </cell>
          <cell r="C622" t="str">
            <v>AIR, LAND &amp; MARINE TRANSPORTATION</v>
          </cell>
          <cell r="D622" t="str">
            <v>ТРАНСПОРТИРОВКА МОРСКИМ И ВОЗДУШНЫМ ТРАНСПОРТОМ</v>
          </cell>
        </row>
        <row r="623">
          <cell r="A623" t="str">
            <v>8217515800</v>
          </cell>
          <cell r="B623">
            <v>8217515800</v>
          </cell>
          <cell r="C623" t="str">
            <v>OFFICE RELOCATION EXPENSE</v>
          </cell>
          <cell r="D623" t="str">
            <v>ЗАТРАТЫ НА ПЕРЕЕЗД ОФИСА</v>
          </cell>
        </row>
        <row r="624">
          <cell r="A624" t="str">
            <v>8217516200</v>
          </cell>
          <cell r="B624">
            <v>8217516200</v>
          </cell>
          <cell r="C624" t="str">
            <v>ADVERTISING</v>
          </cell>
          <cell r="D624" t="str">
            <v>РЕКЛАМНАЯ КАМПАНИЯ</v>
          </cell>
        </row>
        <row r="625">
          <cell r="A625" t="str">
            <v>8217516600</v>
          </cell>
          <cell r="B625">
            <v>8217516600</v>
          </cell>
          <cell r="C625" t="str">
            <v>LEGAL EXPENSE</v>
          </cell>
          <cell r="D625" t="str">
            <v>ЗАТРАТЫ НА ЮРИДИЧЕСКИЕ УСЛУГИ</v>
          </cell>
        </row>
        <row r="626">
          <cell r="A626" t="str">
            <v>8217516900</v>
          </cell>
          <cell r="B626">
            <v>8217516900</v>
          </cell>
          <cell r="C626" t="str">
            <v>HOUSEHOLD GOODS TRANS INSUR</v>
          </cell>
          <cell r="D626" t="str">
            <v>СТРАХОВАНИЕ ПЕРЕВОЗКИ ЛИЧНЫХ ВЕЩЕЙ СОТРУДНИКОВ</v>
          </cell>
        </row>
        <row r="627">
          <cell r="A627" t="str">
            <v>8217517000</v>
          </cell>
          <cell r="B627">
            <v>8217517000</v>
          </cell>
          <cell r="C627" t="str">
            <v>ACCOUNTING FEES</v>
          </cell>
          <cell r="D627" t="str">
            <v>ВЫПЛАТЫ БУХГАЛТЕРСКОГО ОТДЕЛА</v>
          </cell>
        </row>
        <row r="628">
          <cell r="A628" t="str">
            <v>8217517010</v>
          </cell>
          <cell r="B628">
            <v>8217517010</v>
          </cell>
          <cell r="C628" t="str">
            <v>AUDIT FEES</v>
          </cell>
          <cell r="D628" t="str">
            <v>ОПЛАТА ЗА ПРОВЕДЕНИЕ АУДИТА</v>
          </cell>
        </row>
        <row r="629">
          <cell r="A629" t="str">
            <v>8217517100</v>
          </cell>
          <cell r="B629">
            <v>8217517100</v>
          </cell>
          <cell r="C629" t="str">
            <v>BOARD OF DIRECTORS FEES &amp; EXP</v>
          </cell>
          <cell r="D629" t="str">
            <v>ЗАТРАТЫ И ВЫПЛАТЫ ЧЛЕНАМ СОВЕТА ДИРЕКТОРОВ</v>
          </cell>
        </row>
        <row r="630">
          <cell r="A630" t="str">
            <v>8217517200</v>
          </cell>
          <cell r="B630">
            <v>8217517200</v>
          </cell>
          <cell r="C630" t="str">
            <v>MARINE CARGO INSURANCE</v>
          </cell>
          <cell r="D630" t="str">
            <v>СТРАХОВАНИЕ ГРУЗА ПЕРЕВОЗИМОГО МОРСКИМ ТРАНСПОРТОМ</v>
          </cell>
        </row>
        <row r="631">
          <cell r="A631" t="str">
            <v>8217517300</v>
          </cell>
          <cell r="B631">
            <v>8217517300</v>
          </cell>
          <cell r="C631" t="str">
            <v>CONSULTING FEES</v>
          </cell>
          <cell r="D631" t="str">
            <v>КОНСУЛЬТАЦИОННЫЕ УСЛУГИ</v>
          </cell>
        </row>
        <row r="632">
          <cell r="A632" t="str">
            <v>8217517400</v>
          </cell>
          <cell r="B632">
            <v>8217517400</v>
          </cell>
          <cell r="C632" t="str">
            <v>MISC CONTRACT SERVICES</v>
          </cell>
          <cell r="D632" t="str">
            <v>МЕЛКИЕ РАСХОДЫ НА РАБОТУ С ПОДРЯДЧИКАМИ</v>
          </cell>
        </row>
        <row r="633">
          <cell r="A633" t="str">
            <v>8217517410</v>
          </cell>
          <cell r="B633">
            <v>8217517410</v>
          </cell>
          <cell r="C633" t="str">
            <v>STATE REGISTR. OF THE REAL EST</v>
          </cell>
          <cell r="D633" t="str">
            <v>ГОСУД. РЕГИСТРАЦИЯ НЕВИЖИМОСТИ</v>
          </cell>
        </row>
        <row r="634">
          <cell r="A634" t="str">
            <v>8217517420</v>
          </cell>
          <cell r="B634">
            <v>8217517420</v>
          </cell>
          <cell r="C634" t="str">
            <v>GEOLOGICAL DATA</v>
          </cell>
          <cell r="D634" t="str">
            <v>ГЕОЛОГИЧЕСКАЯ ИНФОРМАЦИЯ</v>
          </cell>
        </row>
        <row r="635">
          <cell r="A635" t="str">
            <v>8217517430</v>
          </cell>
          <cell r="B635">
            <v>8217517430</v>
          </cell>
          <cell r="C635" t="str">
            <v>SOCIAL OBLIGATIONS</v>
          </cell>
          <cell r="D635" t="str">
            <v>СОЦИАЛЬНОЕ РАЗВИТИЕ ОБЛАСТИ</v>
          </cell>
        </row>
        <row r="636">
          <cell r="A636" t="str">
            <v>8217517440</v>
          </cell>
          <cell r="B636">
            <v>8217517440</v>
          </cell>
          <cell r="C636" t="str">
            <v>TEMPORARY CUSTODY SERVICES</v>
          </cell>
          <cell r="D636" t="str">
            <v>УСЛУГИ СВХ</v>
          </cell>
        </row>
        <row r="637">
          <cell r="A637" t="str">
            <v>8217517450</v>
          </cell>
          <cell r="B637">
            <v>8217517450</v>
          </cell>
          <cell r="C637" t="str">
            <v>LICENSE FEE</v>
          </cell>
          <cell r="D637" t="str">
            <v>ЛИЦЕНЗИОННЫЙ СБОР</v>
          </cell>
        </row>
        <row r="638">
          <cell r="A638" t="str">
            <v>8217517460</v>
          </cell>
          <cell r="B638">
            <v>8217517460</v>
          </cell>
          <cell r="C638" t="str">
            <v>HISTORICAL COSCTS</v>
          </cell>
          <cell r="D638" t="str">
            <v>ИСТИРИЧЕСКИЕ ЗАТРАТЫ</v>
          </cell>
        </row>
        <row r="639">
          <cell r="A639" t="str">
            <v>8217517470</v>
          </cell>
          <cell r="B639">
            <v>8217517470</v>
          </cell>
          <cell r="C639" t="str">
            <v>DESIGN WORKS</v>
          </cell>
          <cell r="D639" t="str">
            <v>ПРОЕКТНЫЕ РАБОТЫ</v>
          </cell>
        </row>
        <row r="640">
          <cell r="A640" t="str">
            <v>8217517700</v>
          </cell>
          <cell r="B640">
            <v>8217517700</v>
          </cell>
          <cell r="C640" t="str">
            <v>CLAIMS|DAMAGES &amp; LOSSES</v>
          </cell>
          <cell r="D640" t="str">
            <v>ПРЕТЕНЗИИ, ПОТЕРИ И УБЫТКИ</v>
          </cell>
        </row>
        <row r="641">
          <cell r="A641" t="str">
            <v>8217517800</v>
          </cell>
          <cell r="B641">
            <v>8217517800</v>
          </cell>
          <cell r="C641" t="str">
            <v>FOREIGN VEHICLE INSURANCE</v>
          </cell>
          <cell r="D641" t="str">
            <v>СТРАХОВАНИЕ ЗАРУБЕЖНЫХ ТРАНСПОРТНЫХ СРЕДСТВ</v>
          </cell>
        </row>
        <row r="642">
          <cell r="A642" t="str">
            <v>8217517900</v>
          </cell>
          <cell r="B642">
            <v>8217517900</v>
          </cell>
          <cell r="C642" t="str">
            <v>MISCELLANEOUS INSURANCE</v>
          </cell>
          <cell r="D642" t="str">
            <v>ПРОЧЕЕ СТРАХОВАНИЕ</v>
          </cell>
        </row>
        <row r="643">
          <cell r="A643" t="str">
            <v>8217518000</v>
          </cell>
          <cell r="B643">
            <v>8217518000</v>
          </cell>
          <cell r="C643" t="str">
            <v>CHARITABLE CONTRIBUTIONS</v>
          </cell>
          <cell r="D643" t="str">
            <v>ВЗНОСЫ НА БЛАГОТВОРИТЕЛЬНЫЕ ЦЕЛИ</v>
          </cell>
        </row>
        <row r="644">
          <cell r="A644" t="str">
            <v>8217518010</v>
          </cell>
          <cell r="B644">
            <v>8217518010</v>
          </cell>
          <cell r="C644" t="str">
            <v>AWARDS - INCENTIVE</v>
          </cell>
          <cell r="D644" t="str">
            <v>ПООЩРИТЕЛЬНЫЕ ПРЕМИИ</v>
          </cell>
        </row>
        <row r="645">
          <cell r="A645" t="str">
            <v>8217518020</v>
          </cell>
          <cell r="B645">
            <v>8217518020</v>
          </cell>
          <cell r="C645" t="str">
            <v>AWARDS - SAFETY</v>
          </cell>
          <cell r="D645" t="str">
            <v>ПРЕМИИ ПО БЕЗОПАСНОСТИ</v>
          </cell>
        </row>
        <row r="646">
          <cell r="A646" t="str">
            <v>8217518030</v>
          </cell>
          <cell r="B646">
            <v>8217518030</v>
          </cell>
          <cell r="C646" t="str">
            <v xml:space="preserve">SOCIAL OBLIGATION FUND </v>
          </cell>
          <cell r="D646" t="str">
            <v>СОЦИАЛЬНЫЙ ГАРАНТИЙНЫЙ ФОНД</v>
          </cell>
        </row>
        <row r="647">
          <cell r="A647" t="str">
            <v>8217518100</v>
          </cell>
          <cell r="B647">
            <v>8217518100</v>
          </cell>
          <cell r="C647" t="str">
            <v>EMPLOYEE SERVICE AWARDS</v>
          </cell>
          <cell r="D647" t="str">
            <v>ТРУДОВЫЕ НАГРАДЫ СОТРУДНИКАМ</v>
          </cell>
        </row>
        <row r="648">
          <cell r="A648" t="str">
            <v>8217518300</v>
          </cell>
          <cell r="B648">
            <v>8217518300</v>
          </cell>
          <cell r="C648" t="str">
            <v>EXECUTIVE HEALTH EXAMINATION</v>
          </cell>
          <cell r="D648" t="str">
            <v>ПРОВЕРКА СОСТОЯНИЯ ЗДОРОВЬЯ</v>
          </cell>
        </row>
        <row r="649">
          <cell r="A649" t="str">
            <v>8217518400</v>
          </cell>
          <cell r="B649">
            <v>8217518400</v>
          </cell>
          <cell r="C649" t="str">
            <v>EMPLOYEE RECREATION FUND</v>
          </cell>
          <cell r="D649" t="str">
            <v>ФОНД СОЦИАЛЬНОЙ ПОДДЕРЖКИ СОТРУДНИКОВ</v>
          </cell>
        </row>
        <row r="650">
          <cell r="A650" t="str">
            <v>8217518500</v>
          </cell>
          <cell r="B650">
            <v>8217518500</v>
          </cell>
          <cell r="C650" t="str">
            <v>EMPLOYEE HIRING EXPENSE</v>
          </cell>
          <cell r="D650" t="str">
            <v>РАСХОДЫ ПО НАЙМУ СОТРУДНИКОВ</v>
          </cell>
        </row>
        <row r="651">
          <cell r="A651" t="str">
            <v>8217518600</v>
          </cell>
          <cell r="B651">
            <v>8217518600</v>
          </cell>
          <cell r="C651" t="str">
            <v>EMPLOYEE TRAINING</v>
          </cell>
          <cell r="D651" t="str">
            <v>ОБУЧЕНИЕ СОТРУДНИКОВ</v>
          </cell>
        </row>
        <row r="652">
          <cell r="A652" t="str">
            <v>8217518700</v>
          </cell>
          <cell r="B652">
            <v>8217518700</v>
          </cell>
          <cell r="C652" t="str">
            <v>EMPLOYEE EDUCATIONAL ASSIST</v>
          </cell>
          <cell r="D652" t="str">
            <v>ПОДДЕРЖКА НА ОБУЧЕНИЕ СОТРУДНИКОВ</v>
          </cell>
        </row>
        <row r="653">
          <cell r="A653" t="str">
            <v>8217518800</v>
          </cell>
          <cell r="B653">
            <v>8217518800</v>
          </cell>
          <cell r="C653" t="str">
            <v>MISCELLANEOUS EMPLOYEE ASSIST</v>
          </cell>
          <cell r="D653" t="str">
            <v>МЕЛКИЕ РАСХОДЫ ДЛЯ ПОДДЕРЖКИ СОТРУДНИКОВ</v>
          </cell>
        </row>
        <row r="654">
          <cell r="A654" t="str">
            <v>8217518900</v>
          </cell>
          <cell r="B654">
            <v>8217518900</v>
          </cell>
          <cell r="C654" t="str">
            <v>SAFETY EXPENSES</v>
          </cell>
          <cell r="D654" t="str">
            <v>РАСХОДЫ ПО ОБЕСПЕЧЕНИЮ БЕЗОПАСНОСТИ</v>
          </cell>
        </row>
        <row r="655">
          <cell r="A655" t="str">
            <v>8217519000</v>
          </cell>
          <cell r="B655">
            <v>8217519000</v>
          </cell>
          <cell r="C655" t="str">
            <v>TELEPHONE-LOCAL&amp;LONG DISTANCE</v>
          </cell>
          <cell r="D655" t="str">
            <v xml:space="preserve">ТЕЛЕФОН - МЕСТНЫЕ И МЕЖДУНАРОДНЫЕ ПЕРЕГОВОРЫ </v>
          </cell>
        </row>
        <row r="656">
          <cell r="A656" t="str">
            <v>8217519010</v>
          </cell>
          <cell r="B656">
            <v>8217519010</v>
          </cell>
          <cell r="C656" t="str">
            <v>MOBILE PHONE COSTS</v>
          </cell>
          <cell r="D656" t="str">
            <v>РАСХОДЫ ПО СОТОВОЙ СВЯЗИ</v>
          </cell>
        </row>
        <row r="657">
          <cell r="A657" t="str">
            <v>8217519020</v>
          </cell>
          <cell r="B657">
            <v>8217519020</v>
          </cell>
          <cell r="C657" t="str">
            <v>SATELLITE COMMUNICATIONS</v>
          </cell>
          <cell r="D657" t="str">
            <v>СПУТНИКОВАЯ СВЯЗЬ</v>
          </cell>
        </row>
        <row r="658">
          <cell r="A658" t="str">
            <v>8217519030</v>
          </cell>
          <cell r="B658">
            <v>8217519030</v>
          </cell>
          <cell r="C658" t="str">
            <v>INMARSAT</v>
          </cell>
          <cell r="D658" t="str">
            <v>ИММАРСАТ</v>
          </cell>
        </row>
        <row r="659">
          <cell r="A659" t="str">
            <v>8217519040</v>
          </cell>
          <cell r="B659">
            <v>8217519040</v>
          </cell>
          <cell r="C659" t="str">
            <v>E-MAIL&amp;INTERNET SERVICES</v>
          </cell>
          <cell r="D659" t="str">
            <v>УСЛУГИ ЭЛ. ПОЧТЫ И ИНТЕРНЕТ</v>
          </cell>
        </row>
        <row r="660">
          <cell r="A660" t="str">
            <v>8217519200</v>
          </cell>
          <cell r="B660">
            <v>8217519200</v>
          </cell>
          <cell r="C660" t="str">
            <v>DATA COMMUNICATION EXPENSE</v>
          </cell>
          <cell r="D660" t="str">
            <v>РАСХОДЫ ПО ПЕРЕДАЧЕ ДАННЫХ И АРЕНДОВАННОМУ КАНАЛУ</v>
          </cell>
        </row>
        <row r="661">
          <cell r="A661" t="str">
            <v>8217519210</v>
          </cell>
          <cell r="B661">
            <v>8217519210</v>
          </cell>
          <cell r="C661" t="str">
            <v>COMPUTER SUPPLIES</v>
          </cell>
          <cell r="D661" t="str">
            <v>РАСХОДНЫЕ МАТЕРИАЛЫ ДЛЯ КОМПЬЮТЕРОВ</v>
          </cell>
        </row>
        <row r="662">
          <cell r="A662" t="str">
            <v>8217519220</v>
          </cell>
          <cell r="B662">
            <v>8217519220</v>
          </cell>
          <cell r="C662" t="str">
            <v>COMMUNICATION EQUIPMENT - EXPENSES</v>
          </cell>
          <cell r="D662" t="str">
            <v>ОБОРУДОВАНИЕ СВЯЗИ-РАСХОДЫ</v>
          </cell>
        </row>
        <row r="663">
          <cell r="A663" t="str">
            <v>8217519230</v>
          </cell>
          <cell r="B663">
            <v>8217519230</v>
          </cell>
          <cell r="C663" t="str">
            <v>COMMUMICATIONS EQUPMENT - MAINTENANCE</v>
          </cell>
          <cell r="D663" t="str">
            <v>ОБОРУДОВАНИЕ СВЯЗИ-ТЕХ.ОБСЛУЖИВАНИЕ</v>
          </cell>
        </row>
        <row r="664">
          <cell r="A664" t="str">
            <v>8217519240</v>
          </cell>
          <cell r="B664">
            <v>8217519240</v>
          </cell>
          <cell r="C664" t="str">
            <v>COMMUNICATIONS EXPENSES - OTHER</v>
          </cell>
          <cell r="D664" t="str">
            <v>КОМУНИКАЦИОННЫЕ РАСХОДЫ-ДРУГИЕ</v>
          </cell>
        </row>
        <row r="665">
          <cell r="A665" t="str">
            <v>8217519300</v>
          </cell>
          <cell r="B665">
            <v>8217519300</v>
          </cell>
          <cell r="C665" t="str">
            <v>PARKING FEES &amp; SERVICES</v>
          </cell>
          <cell r="D665" t="str">
            <v>ОПЛАТЫ ЗА ПАРКОВКУ И УСЛУГИ</v>
          </cell>
        </row>
        <row r="666">
          <cell r="A666" t="str">
            <v>8217519500</v>
          </cell>
          <cell r="B666">
            <v>8217519500</v>
          </cell>
          <cell r="C666" t="str">
            <v>STATIONARY &amp; OFFICE SUPPLIES</v>
          </cell>
          <cell r="D666" t="str">
            <v xml:space="preserve">КАНЦЕЛЯРСКИЕ И ОФИСНЫЕ ПРИНАДЛЕЖНОСТИ </v>
          </cell>
        </row>
        <row r="667">
          <cell r="A667" t="str">
            <v>8217519600</v>
          </cell>
          <cell r="B667">
            <v>8217519600</v>
          </cell>
          <cell r="C667" t="str">
            <v>EXPENSED OFFICE EQUIPMENT</v>
          </cell>
          <cell r="D667" t="str">
            <v>СПИСАННОЕ ОФИСНОЕ ОБОРУДОВАНИЕ</v>
          </cell>
        </row>
        <row r="668">
          <cell r="A668" t="str">
            <v>8217519700</v>
          </cell>
          <cell r="B668">
            <v>8217519700</v>
          </cell>
          <cell r="C668" t="str">
            <v>UTILITIES - OFFICE</v>
          </cell>
          <cell r="D668" t="str">
            <v>КОМУНАЛЬНЫЕ УСЛУГИ-ОФИС</v>
          </cell>
        </row>
        <row r="669">
          <cell r="A669" t="str">
            <v>8217519800</v>
          </cell>
          <cell r="B669">
            <v>8217519800</v>
          </cell>
          <cell r="C669" t="str">
            <v>REPRODUCTIVE SERVICES&amp;COPYING</v>
          </cell>
          <cell r="D669" t="str">
            <v>УСЛУГИ ПО РАЗМНОЖЕНИЮ И КОПИРОВАНИЮ ДОКУМЕНТОВ</v>
          </cell>
        </row>
        <row r="670">
          <cell r="A670" t="str">
            <v>8217519900</v>
          </cell>
          <cell r="B670">
            <v>8217519900</v>
          </cell>
          <cell r="C670" t="str">
            <v>RECORDING FEES</v>
          </cell>
          <cell r="D670" t="str">
            <v>ЗАТРАТЫ ПО ЗАПИСИ ДАННЫХ</v>
          </cell>
        </row>
        <row r="671">
          <cell r="A671" t="str">
            <v>8217520000</v>
          </cell>
          <cell r="B671">
            <v>8217520000</v>
          </cell>
          <cell r="C671" t="str">
            <v>BANK CHARGES</v>
          </cell>
          <cell r="D671" t="str">
            <v>БАНКОВСКИЕ УСЛУГИ</v>
          </cell>
        </row>
        <row r="672">
          <cell r="A672" t="str">
            <v>8217520100</v>
          </cell>
          <cell r="B672">
            <v>8217520100</v>
          </cell>
          <cell r="C672" t="str">
            <v>INTEREST EXPENSES - DEDUCTIBLE</v>
          </cell>
          <cell r="D672" t="str">
            <v>РАСХОДЫ ПО ПРОЦЕНТНЫМ СТАВКАМ - ОТЧИСЛЯЕМЫЕ</v>
          </cell>
        </row>
        <row r="673">
          <cell r="A673" t="str">
            <v>8217520200</v>
          </cell>
          <cell r="B673">
            <v>8217520200</v>
          </cell>
          <cell r="C673" t="str">
            <v>INTEREST EXPENSES - NON DEDUCT</v>
          </cell>
          <cell r="D673" t="str">
            <v>РАСХОДЫ ПО ПРОЦЕНТНЫМ СТАВКАМ - НЕОТЧИСЛЯЕМЫЕ</v>
          </cell>
        </row>
        <row r="674">
          <cell r="A674" t="str">
            <v>8217520500</v>
          </cell>
          <cell r="B674">
            <v>8217520500</v>
          </cell>
          <cell r="C674" t="str">
            <v>STOCK TRANSF AGENT FEES&amp;RELAT</v>
          </cell>
          <cell r="D674" t="str">
            <v>ЗАТРАТЫ НА ПЕРЕВОД АКЦИЙ И ОТНОСЯЩИЕСЯ УСЛУГИ</v>
          </cell>
        </row>
        <row r="675">
          <cell r="A675" t="str">
            <v>8217521500</v>
          </cell>
          <cell r="B675">
            <v>8217521500</v>
          </cell>
          <cell r="C675" t="str">
            <v>LUBRICANTS</v>
          </cell>
          <cell r="D675" t="str">
            <v>ГСМ</v>
          </cell>
        </row>
        <row r="676">
          <cell r="A676" t="str">
            <v>8217521510</v>
          </cell>
          <cell r="B676">
            <v>8217521510</v>
          </cell>
          <cell r="C676" t="str">
            <v>GASOLINE</v>
          </cell>
          <cell r="D676" t="str">
            <v>БЕНЗИН</v>
          </cell>
        </row>
        <row r="677">
          <cell r="A677" t="str">
            <v>8217521520</v>
          </cell>
          <cell r="B677">
            <v>8217521520</v>
          </cell>
          <cell r="C677" t="str">
            <v>DIESEL</v>
          </cell>
          <cell r="D677" t="str">
            <v>ДИЗЕЛЬНОЕ ТОПЛИВО</v>
          </cell>
        </row>
        <row r="678">
          <cell r="A678" t="str">
            <v>8217521600</v>
          </cell>
          <cell r="B678">
            <v>8217521600</v>
          </cell>
          <cell r="C678" t="str">
            <v>OPERATING SUPPLIES &amp; CATERING</v>
          </cell>
          <cell r="D678" t="str">
            <v>РАСХОДЫ НА ПОДДЕРЖАНИЕ ПРОИЗВОДСТВА И УСЛУГИ ПИТАНИЯ</v>
          </cell>
        </row>
        <row r="679">
          <cell r="A679" t="str">
            <v>8217523300</v>
          </cell>
          <cell r="B679">
            <v>8217523300</v>
          </cell>
          <cell r="C679" t="str">
            <v>R&amp;M - VEHICLES</v>
          </cell>
          <cell r="D679" t="str">
            <v>РАСХОДЫ НА ТРАНСПОРТ - ЛИЧНОЕ ПОЛЬЗОВАНИЕ</v>
          </cell>
        </row>
        <row r="680">
          <cell r="A680" t="str">
            <v>8217523700</v>
          </cell>
          <cell r="B680">
            <v>8217523700</v>
          </cell>
          <cell r="C680" t="str">
            <v>SECURITY SERVICES</v>
          </cell>
          <cell r="D680" t="str">
            <v>УСЛУГИ ПО ПРЕДОСТАВЛЕНИЮ ОХРАНЫ</v>
          </cell>
        </row>
        <row r="681">
          <cell r="A681" t="str">
            <v>8217524400</v>
          </cell>
          <cell r="B681">
            <v>8217524400</v>
          </cell>
          <cell r="C681" t="str">
            <v>UTILITIES-EXPAT RESIDENCE</v>
          </cell>
          <cell r="D681" t="str">
            <v>КОММУНИКАЦИИ - РЕЗИДЕНЦИИ ЭКСПАТРИАНТОВ</v>
          </cell>
        </row>
        <row r="682">
          <cell r="A682" t="str">
            <v>8217524410</v>
          </cell>
          <cell r="B682">
            <v>8217524410</v>
          </cell>
          <cell r="C682" t="str">
            <v>UTILITIES - STAFF HOUSE</v>
          </cell>
          <cell r="D682" t="str">
            <v>КОМУНАЛЬНЫЕ УСЛУГИ-СТАФ ХАУЗ</v>
          </cell>
        </row>
        <row r="683">
          <cell r="A683" t="str">
            <v>8217525000</v>
          </cell>
          <cell r="B683">
            <v>8217525000</v>
          </cell>
          <cell r="C683" t="str">
            <v>RENT-OFFICE</v>
          </cell>
          <cell r="D683" t="str">
            <v>АРЕНДА - ОФИС</v>
          </cell>
        </row>
        <row r="684">
          <cell r="A684" t="str">
            <v>8217525200</v>
          </cell>
          <cell r="B684">
            <v>8217525200</v>
          </cell>
          <cell r="C684" t="str">
            <v>RENT-EQUIPMENT</v>
          </cell>
          <cell r="D684" t="str">
            <v>АРЕНДА - ОБОРУДОВАНИЕ</v>
          </cell>
        </row>
        <row r="685">
          <cell r="A685" t="str">
            <v>8217525210</v>
          </cell>
          <cell r="B685">
            <v>8217525210</v>
          </cell>
          <cell r="C685" t="str">
            <v>RENT - STAFF HOUSE</v>
          </cell>
          <cell r="D685" t="str">
            <v>АРЕНДА-СТАФ ХАУЗ</v>
          </cell>
        </row>
        <row r="686">
          <cell r="A686" t="str">
            <v>8217525600</v>
          </cell>
          <cell r="B686">
            <v>8217525600</v>
          </cell>
          <cell r="C686" t="str">
            <v>RENT-EMPLOYEE RESIDENCE</v>
          </cell>
          <cell r="D686" t="str">
            <v>АРЕНДА - КВАРТИРЫ СОТРУДНИКОВ</v>
          </cell>
        </row>
        <row r="687">
          <cell r="A687" t="str">
            <v>8217525700</v>
          </cell>
          <cell r="B687">
            <v>8217525700</v>
          </cell>
          <cell r="C687" t="str">
            <v>LAND LEASE</v>
          </cell>
          <cell r="D687" t="str">
            <v>АРЕНДА ЗЕМЛИ</v>
          </cell>
        </row>
        <row r="688">
          <cell r="A688" t="str">
            <v>8217526000</v>
          </cell>
          <cell r="B688">
            <v>8217526000</v>
          </cell>
          <cell r="C688" t="str">
            <v>SOFTWARE COSTS &amp; MAINTENANCE</v>
          </cell>
          <cell r="D688" t="str">
            <v>СТОИМОСТЬ ПРОГРАММНОГО ОБЕСПЕЧЕНИЯ И ЕГО ОБСЛУЖИВАНИЕ</v>
          </cell>
        </row>
        <row r="689">
          <cell r="A689" t="str">
            <v>8217526200</v>
          </cell>
          <cell r="B689">
            <v>8217526200</v>
          </cell>
          <cell r="C689" t="str">
            <v>OUTSIDE COMPUTER SERVICES</v>
          </cell>
          <cell r="D689" t="str">
            <v>ВНЕШНИЕ УСЛУГИ ПО КОМПЬЮТЕРАМ</v>
          </cell>
        </row>
        <row r="690">
          <cell r="A690" t="str">
            <v>8217527900</v>
          </cell>
          <cell r="B690">
            <v>8217527900</v>
          </cell>
          <cell r="C690" t="str">
            <v>ENTERTAINMENT</v>
          </cell>
          <cell r="D690" t="str">
            <v>РАЗВЛЕЧЕНИЯ</v>
          </cell>
        </row>
        <row r="691">
          <cell r="A691" t="str">
            <v>8217528000</v>
          </cell>
          <cell r="B691">
            <v>8217528000</v>
          </cell>
          <cell r="C691" t="str">
            <v>TRADL EMPLOYEE ENTERTAINM ETC.</v>
          </cell>
          <cell r="D691" t="str">
            <v>ТРАДИЦИОННЫЕ ВИДЫ ОТДЫХА СОТРУДНИКОВ</v>
          </cell>
        </row>
        <row r="692">
          <cell r="A692" t="str">
            <v>8217528100</v>
          </cell>
          <cell r="B692">
            <v>8217528100</v>
          </cell>
          <cell r="C692" t="str">
            <v>GIFTS</v>
          </cell>
          <cell r="D692" t="str">
            <v>ПОДАРКИ</v>
          </cell>
        </row>
        <row r="693">
          <cell r="A693" t="str">
            <v>8217530100</v>
          </cell>
          <cell r="B693">
            <v>8217530100</v>
          </cell>
          <cell r="C693" t="str">
            <v>MAINTENANCE - OFFICE</v>
          </cell>
          <cell r="D693" t="str">
            <v>СОДЕРЖАНИЕ ЗДАНИЙ</v>
          </cell>
        </row>
        <row r="694">
          <cell r="A694" t="str">
            <v>8217530110</v>
          </cell>
          <cell r="B694">
            <v>8217530110</v>
          </cell>
          <cell r="C694" t="str">
            <v>MAINTENANCE - COMPUTERS</v>
          </cell>
          <cell r="D694" t="str">
            <v>ТЕХ.ОБСЛУЖИВАНИЕ -КОМПЬЮТЕРЫ</v>
          </cell>
        </row>
        <row r="695">
          <cell r="A695" t="str">
            <v>8217530120</v>
          </cell>
          <cell r="B695">
            <v>8217530120</v>
          </cell>
          <cell r="C695" t="str">
            <v>MAINTENANCE - COPIER/OFFICE EQUIPMENT</v>
          </cell>
          <cell r="D695" t="str">
            <v>ТЕХ.ОБСЛУЖИВАНИЕ- КСЕРОКС/ ОФИСНОЕ ОБОРУДОВАНИЕ</v>
          </cell>
        </row>
        <row r="696">
          <cell r="A696" t="str">
            <v>8217530200</v>
          </cell>
          <cell r="B696">
            <v>8217530200</v>
          </cell>
          <cell r="C696" t="str">
            <v>CLOSED</v>
          </cell>
          <cell r="D696" t="str">
            <v>ЗАКРЫТО</v>
          </cell>
        </row>
        <row r="697">
          <cell r="A697" t="str">
            <v>8217531002</v>
          </cell>
          <cell r="B697">
            <v>8217531002</v>
          </cell>
          <cell r="C697" t="str">
            <v>AMORTISATION EXPENSE - LICENSE</v>
          </cell>
          <cell r="D697" t="str">
            <v>АККУМ. АМОРТИЗ. - ЛИЦЕНЗИОННЫЕ СОГЛАШЕНИЯ</v>
          </cell>
        </row>
        <row r="698">
          <cell r="A698" t="str">
            <v>8217531004</v>
          </cell>
          <cell r="B698">
            <v>8217531004</v>
          </cell>
          <cell r="C698" t="str">
            <v>AMORTISATION EXPENSE-SOFTWARE</v>
          </cell>
          <cell r="D698" t="str">
            <v>АМОРТИЗАЦИЯ - ПРОГРАММНОЕ ОБЕСПЕЧЕНИЕ</v>
          </cell>
        </row>
        <row r="699">
          <cell r="A699" t="str">
            <v>8217531006</v>
          </cell>
          <cell r="B699">
            <v>8217531006</v>
          </cell>
          <cell r="C699" t="str">
            <v>AMORTISATION EXPENSE - PATENTS</v>
          </cell>
          <cell r="D699" t="str">
            <v>АМОРТИЗАЦИЯ - ПАТЕНТЫ</v>
          </cell>
        </row>
        <row r="700">
          <cell r="A700" t="str">
            <v>8217531008</v>
          </cell>
          <cell r="B700">
            <v>8217531008</v>
          </cell>
          <cell r="C700" t="str">
            <v>AMORTISATION EXPENSE - ORGANIZ</v>
          </cell>
          <cell r="D700" t="str">
            <v>AМОРТИЗАЦИЯ - ОРГАНИЗАЦИОННЫЕ ЗАТРАТЫ</v>
          </cell>
        </row>
        <row r="701">
          <cell r="A701" t="str">
            <v>8217531010</v>
          </cell>
          <cell r="B701">
            <v>8217531010</v>
          </cell>
          <cell r="C701" t="str">
            <v>AMORTISATION EXPENSE - GOODWIL</v>
          </cell>
          <cell r="D701" t="str">
            <v>АМОРТИЗАЦИЯ - ГУД ВИЛЛ</v>
          </cell>
        </row>
        <row r="702">
          <cell r="A702" t="str">
            <v>8217531012</v>
          </cell>
          <cell r="B702">
            <v>8217531012</v>
          </cell>
          <cell r="C702" t="str">
            <v>AMORTISATION EXPENSE - OTHER</v>
          </cell>
          <cell r="D702" t="str">
            <v>АМОРТИЗАЦИЯ - ПРОЧАЯ</v>
          </cell>
        </row>
        <row r="703">
          <cell r="A703" t="str">
            <v>8217538000</v>
          </cell>
          <cell r="B703">
            <v>8217538000</v>
          </cell>
          <cell r="C703" t="str">
            <v>OFFICE EQUIPMENT RENTALS</v>
          </cell>
          <cell r="D703" t="str">
            <v>АРЕНДА ОФИСНОГО ОБОРУДОВАНИЯ</v>
          </cell>
        </row>
        <row r="704">
          <cell r="A704" t="str">
            <v>8217540100</v>
          </cell>
          <cell r="B704">
            <v>8217540100</v>
          </cell>
          <cell r="C704" t="str">
            <v>AD VALOREM PROPERTY TAXES</v>
          </cell>
          <cell r="D704" t="str">
            <v>НАЛОГИ НА ИМУЩЕСТВО AD VALOREM</v>
          </cell>
        </row>
        <row r="705">
          <cell r="A705" t="str">
            <v>8217540200</v>
          </cell>
          <cell r="B705">
            <v>8217540200</v>
          </cell>
          <cell r="C705" t="str">
            <v>KAZAKSTAN PROPERTY TAXES 1%</v>
          </cell>
          <cell r="D705" t="str">
            <v>НАЛОГ НА ИМУЩЕСТОВ В КАЗАХСТАНЕ 1%</v>
          </cell>
        </row>
        <row r="706">
          <cell r="A706" t="str">
            <v>8217545000</v>
          </cell>
          <cell r="B706">
            <v>8217545000</v>
          </cell>
          <cell r="C706" t="str">
            <v>OTHER TAXES</v>
          </cell>
          <cell r="D706" t="str">
            <v>ДРУГИЕ НАЛОГИ</v>
          </cell>
        </row>
        <row r="707">
          <cell r="A707" t="str">
            <v>8217545010</v>
          </cell>
          <cell r="B707">
            <v>8217545010</v>
          </cell>
          <cell r="C707" t="str">
            <v>VALUE ADDED TAX</v>
          </cell>
          <cell r="D707" t="str">
            <v>НДС</v>
          </cell>
        </row>
        <row r="708">
          <cell r="A708" t="str">
            <v>8217545015</v>
          </cell>
          <cell r="B708">
            <v>8217545015</v>
          </cell>
          <cell r="C708" t="str">
            <v>WITHOLDING TAXES</v>
          </cell>
          <cell r="D708" t="str">
            <v>НАЛОГ С НЕРЕЗИДЕНТОВ</v>
          </cell>
        </row>
        <row r="709">
          <cell r="A709" t="str">
            <v>8217545020</v>
          </cell>
          <cell r="B709">
            <v>8217545020</v>
          </cell>
          <cell r="C709" t="str">
            <v>ROYALTIES</v>
          </cell>
          <cell r="D709" t="str">
            <v>РОЯЛТИ</v>
          </cell>
        </row>
        <row r="710">
          <cell r="A710" t="str">
            <v>8217545030</v>
          </cell>
          <cell r="B710">
            <v>8217545030</v>
          </cell>
          <cell r="C710" t="str">
            <v>BONUSES</v>
          </cell>
          <cell r="D710" t="str">
            <v>БОНУСЫ</v>
          </cell>
        </row>
        <row r="711">
          <cell r="A711" t="str">
            <v>8217545040</v>
          </cell>
          <cell r="B711">
            <v>8217545040</v>
          </cell>
          <cell r="C711" t="str">
            <v>EXCISE TAXES</v>
          </cell>
          <cell r="D711" t="str">
            <v>АКЦИЗНЫЙ НАЛОГ</v>
          </cell>
        </row>
        <row r="712">
          <cell r="A712" t="str">
            <v>8217545050</v>
          </cell>
          <cell r="B712">
            <v>8217545050</v>
          </cell>
          <cell r="C712" t="str">
            <v>EXPORT DUTIES</v>
          </cell>
          <cell r="D712" t="str">
            <v>ПОШЛИНЫ НА ЭКСПОРТ</v>
          </cell>
        </row>
        <row r="713">
          <cell r="A713" t="str">
            <v>8217545055</v>
          </cell>
          <cell r="B713">
            <v>8217545055</v>
          </cell>
          <cell r="C713" t="str">
            <v>CUSTOMS AND IMPORT DUTIES</v>
          </cell>
          <cell r="D713" t="str">
            <v>ТАМОЖЕННЫЕ ПОШЛИНЫ И ПОШЛИНЫ НА ВВОЗ</v>
          </cell>
        </row>
        <row r="714">
          <cell r="A714" t="str">
            <v>8217545060</v>
          </cell>
          <cell r="B714">
            <v>8217545060</v>
          </cell>
          <cell r="C714" t="str">
            <v>ECOLOGICAL TAXES</v>
          </cell>
          <cell r="D714" t="str">
            <v>ЭКОЛОГИЧЕСКИЕ ВЫПЛАТЫ</v>
          </cell>
        </row>
        <row r="715">
          <cell r="A715" t="str">
            <v>8217545070</v>
          </cell>
          <cell r="B715">
            <v>8217545070</v>
          </cell>
          <cell r="C715" t="str">
            <v>ROAD FUND</v>
          </cell>
          <cell r="D715" t="str">
            <v>ДОРОЖНЫЙ ФОНД</v>
          </cell>
        </row>
        <row r="716">
          <cell r="A716" t="str">
            <v>8217545075</v>
          </cell>
          <cell r="B716">
            <v>8217545075</v>
          </cell>
          <cell r="C716" t="str">
            <v>VEHICLE TAXES</v>
          </cell>
          <cell r="D716" t="str">
            <v>НАЛОГИ НА ТРАНСПОРТ</v>
          </cell>
        </row>
        <row r="717">
          <cell r="A717" t="str">
            <v>8217545080</v>
          </cell>
          <cell r="B717">
            <v>8217545080</v>
          </cell>
          <cell r="C717" t="str">
            <v>TRANSPORT TAXES</v>
          </cell>
          <cell r="D717" t="str">
            <v>ТРАНСПОРТНЫЙ НАЛОГ</v>
          </cell>
        </row>
        <row r="718">
          <cell r="A718" t="str">
            <v>8217545090</v>
          </cell>
          <cell r="B718">
            <v>8217545090</v>
          </cell>
          <cell r="C718" t="str">
            <v>PROPERTY TAXES</v>
          </cell>
          <cell r="D718" t="str">
            <v>НАЛОГ НА ИМУЩЕСТВО</v>
          </cell>
        </row>
        <row r="719">
          <cell r="A719" t="str">
            <v>8217545095</v>
          </cell>
          <cell r="B719">
            <v>8217545095</v>
          </cell>
          <cell r="C719" t="str">
            <v>PENALTIES/INTEREST ON TAXES</v>
          </cell>
          <cell r="D719" t="str">
            <v>ШТРАФНЫК САНКЦИИ/ПРОЦЕНТ ПО НАЛОГАМ</v>
          </cell>
        </row>
        <row r="720">
          <cell r="A720" t="str">
            <v>8217545100</v>
          </cell>
          <cell r="B720">
            <v>8217545100</v>
          </cell>
          <cell r="C720" t="str">
            <v>LAND TAXES</v>
          </cell>
          <cell r="D720" t="str">
            <v>ЗЕМЕЛЬНЫЙ НАЛОГ</v>
          </cell>
        </row>
        <row r="721">
          <cell r="A721" t="str">
            <v>8217550000</v>
          </cell>
          <cell r="B721">
            <v>8217550000</v>
          </cell>
          <cell r="C721" t="str">
            <v>DEPRECIATION-BUILDINGS</v>
          </cell>
          <cell r="D721" t="str">
            <v>АМОРТИЗАЦИЯ - ЗДАНИЯ</v>
          </cell>
        </row>
        <row r="722">
          <cell r="A722" t="str">
            <v>8217550010</v>
          </cell>
          <cell r="B722">
            <v>8217550010</v>
          </cell>
          <cell r="C722" t="str">
            <v>DEPRECIATION CAPITALIZED</v>
          </cell>
          <cell r="D722" t="str">
            <v>КАПИТАЛИЗИРОВАННАЯ АМОРТИЗАЦИЯ</v>
          </cell>
        </row>
        <row r="723">
          <cell r="A723" t="str">
            <v>8217550100</v>
          </cell>
          <cell r="B723">
            <v>8217550100</v>
          </cell>
          <cell r="C723" t="str">
            <v>DEP'N-MACHINES &amp; EQUIPMENT|EDP</v>
          </cell>
          <cell r="D723" t="str">
            <v>АМОРТИЗАЦИЯ - МАШИНЫ И ОБОРУДОВАНИЕ, EDP</v>
          </cell>
        </row>
        <row r="724">
          <cell r="A724" t="str">
            <v>8217551650</v>
          </cell>
          <cell r="B724">
            <v>8217551650</v>
          </cell>
          <cell r="C724" t="str">
            <v>DEPRECIATN-OTHER FIXED ASSETS</v>
          </cell>
          <cell r="D724" t="str">
            <v>АМОРТИЗАЦИЯ - ПРОЧИЕ ОСНОВНЫЕ СРЕДСТВА</v>
          </cell>
        </row>
        <row r="725">
          <cell r="A725" t="str">
            <v>8217551700</v>
          </cell>
          <cell r="B725">
            <v>8217551700</v>
          </cell>
          <cell r="C725" t="str">
            <v>DepnExpense-Furniture&amp;Fixtures</v>
          </cell>
          <cell r="D725" t="str">
            <v>АМОРТИЗАЦИЯ -МЕБЕЛЬ И ПРИНАДЛЕЖНОСТИ</v>
          </cell>
        </row>
        <row r="726">
          <cell r="A726" t="str">
            <v>8217551800</v>
          </cell>
          <cell r="B726">
            <v>8217551800</v>
          </cell>
          <cell r="C726" t="str">
            <v>DepnExpense-CommunicationEquip</v>
          </cell>
          <cell r="D726" t="str">
            <v>АМОРТИЗАЦИЯ -ТЕЛЕФ./ФАКС/СВЯЗИ</v>
          </cell>
        </row>
        <row r="727">
          <cell r="A727" t="str">
            <v>8217552000</v>
          </cell>
          <cell r="B727">
            <v>8217552000</v>
          </cell>
          <cell r="C727" t="str">
            <v>DepnExpense-ComputersPrinters</v>
          </cell>
          <cell r="D727" t="str">
            <v>АМОРТИЗАЦИЯ - КОМПЬЮТЕРЫ И ПРИНТЕРЫ</v>
          </cell>
        </row>
        <row r="728">
          <cell r="A728" t="str">
            <v>8217552300</v>
          </cell>
          <cell r="B728">
            <v>8217552300</v>
          </cell>
          <cell r="C728" t="str">
            <v>DepnExpense-Trucks&amp;Tractors</v>
          </cell>
          <cell r="D728" t="str">
            <v>АМОРТИЗАЦИЯ -ГРУЗОВИКИ И ТРАКТОРА</v>
          </cell>
        </row>
        <row r="729">
          <cell r="A729" t="str">
            <v>8217552400</v>
          </cell>
          <cell r="B729">
            <v>8217552400</v>
          </cell>
          <cell r="C729" t="str">
            <v>DepnExpense-PassengerAutos</v>
          </cell>
          <cell r="D729" t="str">
            <v>АМОРТИЗАЦИЯ-АВТОТРАНСПОРТ</v>
          </cell>
        </row>
        <row r="730">
          <cell r="A730" t="str">
            <v>8217552600</v>
          </cell>
          <cell r="B730">
            <v>8217552600</v>
          </cell>
          <cell r="C730" t="str">
            <v>DepnExpense-FurnAppliancesAPTs</v>
          </cell>
          <cell r="D730" t="str">
            <v>АМОРТ. - МЕБЕЛЬ И БЫТ. ПРИБ. - ДЛЯ КВАРТ.</v>
          </cell>
        </row>
        <row r="731">
          <cell r="A731" t="str">
            <v>8217552800</v>
          </cell>
          <cell r="B731">
            <v>8217552800</v>
          </cell>
          <cell r="C731" t="str">
            <v>DepnExpense-SafetyEquipment</v>
          </cell>
          <cell r="D731" t="str">
            <v>АМОРТ. -ОБОРУД. ДЛЯ ОБ. БЕЗОПАС. РАБОТ</v>
          </cell>
        </row>
        <row r="732">
          <cell r="A732" t="str">
            <v>8217599126</v>
          </cell>
          <cell r="B732">
            <v>8217599126</v>
          </cell>
          <cell r="C732" t="str">
            <v>Close 821 to 126</v>
          </cell>
          <cell r="D732" t="str">
            <v>Закрытие с 821 на 126</v>
          </cell>
        </row>
        <row r="733">
          <cell r="A733" t="str">
            <v>8318400000</v>
          </cell>
          <cell r="B733">
            <v>8318400000</v>
          </cell>
          <cell r="C733" t="str">
            <v>INTEREST EXPENSES</v>
          </cell>
          <cell r="D733" t="str">
            <v>РАСХОДЫ ПО ПРОЦЕНТАМ</v>
          </cell>
        </row>
        <row r="734">
          <cell r="A734" t="str">
            <v>8318410000</v>
          </cell>
          <cell r="B734">
            <v>8318410000</v>
          </cell>
          <cell r="C734" t="str">
            <v>FIOC HOUSTON</v>
          </cell>
          <cell r="D734" t="str">
            <v>ФИОК, ХЬЮСТОН</v>
          </cell>
        </row>
        <row r="735">
          <cell r="A735" t="str">
            <v>8318420000</v>
          </cell>
          <cell r="B735">
            <v>8318420000</v>
          </cell>
          <cell r="C735" t="str">
            <v>FIOC ALMATY</v>
          </cell>
          <cell r="D735" t="str">
            <v>ФИОК, АЛМАТЫ</v>
          </cell>
        </row>
        <row r="736">
          <cell r="A736" t="str">
            <v>8318441000</v>
          </cell>
          <cell r="B736">
            <v>8318441000</v>
          </cell>
          <cell r="C736" t="str">
            <v>SAZANKURAK</v>
          </cell>
          <cell r="D736" t="str">
            <v>САЗАНКУРАК</v>
          </cell>
        </row>
        <row r="737">
          <cell r="A737" t="str">
            <v>8318442000</v>
          </cell>
          <cell r="B737">
            <v>8318442000</v>
          </cell>
          <cell r="C737" t="str">
            <v>NORTH CASPIAN OIL</v>
          </cell>
          <cell r="D737" t="str">
            <v>NCO</v>
          </cell>
        </row>
        <row r="738">
          <cell r="A738" t="str">
            <v>8318443000</v>
          </cell>
          <cell r="B738">
            <v>8318443000</v>
          </cell>
          <cell r="C738" t="str">
            <v>PRECASPIAN PETROLEUM</v>
          </cell>
          <cell r="D738" t="str">
            <v>ПРИКАСПИАН ПЕТРОЛЕУМ</v>
          </cell>
        </row>
        <row r="739">
          <cell r="A739" t="str">
            <v>8318448000</v>
          </cell>
          <cell r="B739">
            <v>8318448000</v>
          </cell>
          <cell r="C739" t="str">
            <v>CENTRAL ASIA OIL</v>
          </cell>
          <cell r="D739" t="str">
            <v>ЦАН</v>
          </cell>
        </row>
        <row r="740">
          <cell r="A740" t="str">
            <v>8318451000</v>
          </cell>
          <cell r="B740">
            <v>8318451000</v>
          </cell>
          <cell r="C740" t="str">
            <v>ZHAIKMUNAI</v>
          </cell>
          <cell r="D740" t="str">
            <v>ЖАИКМУНАЙ</v>
          </cell>
        </row>
        <row r="741">
          <cell r="A741" t="str">
            <v>8318461000</v>
          </cell>
          <cell r="B741">
            <v>8318461000</v>
          </cell>
          <cell r="C741" t="str">
            <v>ZHAIKTRANS</v>
          </cell>
          <cell r="D741" t="str">
            <v>ЖАИКТРАНС</v>
          </cell>
        </row>
        <row r="742">
          <cell r="A742" t="str">
            <v>8318471000</v>
          </cell>
          <cell r="B742">
            <v>8318471000</v>
          </cell>
          <cell r="C742" t="str">
            <v>ZHAIKTRANS SAMARA</v>
          </cell>
          <cell r="D742" t="str">
            <v>ЖАИКТРАНС - САМАРА</v>
          </cell>
        </row>
        <row r="743">
          <cell r="A743" t="str">
            <v>8417500000</v>
          </cell>
          <cell r="B743">
            <v>8417500000</v>
          </cell>
          <cell r="C743" t="str">
            <v>SELLING EXPENSES - INTANGIBLES</v>
          </cell>
          <cell r="D743" t="str">
            <v>РАСХОДЫ ОТ РЕАЛИЗАЦИИ НЕМАТЕРИАЛЬНЫХ АКТИВОВ</v>
          </cell>
        </row>
        <row r="744">
          <cell r="A744" t="str">
            <v>8427500000</v>
          </cell>
          <cell r="B744">
            <v>8427500000</v>
          </cell>
          <cell r="C744" t="str">
            <v>SELLING EXPENSES - FIXED ASSET</v>
          </cell>
          <cell r="D744" t="str">
            <v>РАСХОДЫ ОТ РЕАЛИЗАЦИИ ОСНОВНЫХ СРЕДСТВ</v>
          </cell>
        </row>
        <row r="745">
          <cell r="A745" t="str">
            <v>8428700000</v>
          </cell>
          <cell r="B745">
            <v>8428700000</v>
          </cell>
          <cell r="C745" t="str">
            <v>CLOSED</v>
          </cell>
          <cell r="D745" t="str">
            <v>ЗАКРЫТО</v>
          </cell>
        </row>
        <row r="746">
          <cell r="A746" t="str">
            <v>8437500000</v>
          </cell>
          <cell r="B746">
            <v>8437500000</v>
          </cell>
          <cell r="C746" t="str">
            <v>SELLING EXPENSES - SECURITIES</v>
          </cell>
          <cell r="D746" t="str">
            <v>РАСХОДЫ ОТ РЕАЛИЗАЦИИ ЦЕННЫХ БУМАГ</v>
          </cell>
        </row>
        <row r="747">
          <cell r="A747" t="str">
            <v>8447500000</v>
          </cell>
          <cell r="B747">
            <v>8447500000</v>
          </cell>
          <cell r="C747" t="str">
            <v>EXCHANGE LOSES</v>
          </cell>
          <cell r="D747" t="str">
            <v xml:space="preserve"> ДОХОД ОТ КУРСОВОЙ РАЗНИЦЫ</v>
          </cell>
        </row>
        <row r="748">
          <cell r="A748" t="str">
            <v>8448700000</v>
          </cell>
          <cell r="B748">
            <v>8448700000</v>
          </cell>
          <cell r="C748" t="str">
            <v>CLOSED</v>
          </cell>
          <cell r="D748" t="str">
            <v>ЗАКРЫТО</v>
          </cell>
        </row>
        <row r="749">
          <cell r="A749" t="str">
            <v>8457500000</v>
          </cell>
          <cell r="B749">
            <v>8457500000</v>
          </cell>
          <cell r="C749" t="str">
            <v>OTHER NON OPERATING EXPENSES</v>
          </cell>
          <cell r="D749" t="str">
            <v>рАСХОДЫ ОТ ПРОЧИХ ВИДОВ ДЕЯТЕЛЬНОСТИ</v>
          </cell>
        </row>
        <row r="750">
          <cell r="A750" t="str">
            <v>8458700000</v>
          </cell>
          <cell r="B750">
            <v>8458700000</v>
          </cell>
          <cell r="C750" t="str">
            <v>CLOSED</v>
          </cell>
          <cell r="D750" t="str">
            <v>ЗАКРЫТО</v>
          </cell>
        </row>
        <row r="751">
          <cell r="A751" t="str">
            <v>8508700000</v>
          </cell>
          <cell r="B751">
            <v>8508700000</v>
          </cell>
          <cell r="C751" t="str">
            <v>INCOME TAX EXPENSES</v>
          </cell>
          <cell r="D751" t="str">
            <v>ПОДОХОДНЫЙ НАЛОГ</v>
          </cell>
        </row>
        <row r="752">
          <cell r="A752" t="str">
            <v>8518700000</v>
          </cell>
          <cell r="B752">
            <v>8518700000</v>
          </cell>
          <cell r="C752" t="str">
            <v>CORPORATE INCOME TAX EXPENSE</v>
          </cell>
          <cell r="D752" t="str">
            <v>ПОДОХОДНЫЙ НАЛОГ</v>
          </cell>
        </row>
        <row r="753">
          <cell r="A753" t="str">
            <v>8518710000</v>
          </cell>
          <cell r="B753">
            <v>8518710000</v>
          </cell>
          <cell r="C753" t="str">
            <v>DEFERRED CORP. INCOME TAX EXPE</v>
          </cell>
          <cell r="D753" t="str">
            <v>ПОДОХОДНЫЙ НАЛОГ</v>
          </cell>
        </row>
        <row r="754">
          <cell r="A754" t="str">
            <v>8518720000</v>
          </cell>
          <cell r="B754">
            <v>8518720000</v>
          </cell>
          <cell r="C754" t="str">
            <v>CLOSED</v>
          </cell>
          <cell r="D754" t="str">
            <v>ЗАКРЫТО</v>
          </cell>
        </row>
        <row r="755">
          <cell r="A755" t="str">
            <v>8518800000</v>
          </cell>
          <cell r="B755">
            <v>8518800000</v>
          </cell>
          <cell r="C755" t="str">
            <v>CLOSED</v>
          </cell>
          <cell r="D755" t="str">
            <v>ЗАКРЫТО</v>
          </cell>
        </row>
        <row r="756">
          <cell r="A756" t="str">
            <v>8607500000</v>
          </cell>
          <cell r="B756">
            <v>8607500000</v>
          </cell>
          <cell r="C756" t="str">
            <v>EXTRAORDINARY GAINS/LOSSES</v>
          </cell>
          <cell r="D756" t="str">
            <v>ДОХОДЫ (УБЫТКИ) ОТ ЧРЕЗВЫЧ. СИТ.  И ПРЕКРАЩЕННЫХ ОПЕРАЦИЙ</v>
          </cell>
        </row>
        <row r="757">
          <cell r="A757" t="str">
            <v>8617500000</v>
          </cell>
          <cell r="B757">
            <v>8617500000</v>
          </cell>
          <cell r="C757" t="str">
            <v>NON RECOV. LOSSES FROM NAT. DI</v>
          </cell>
          <cell r="D757" t="str">
            <v>НЕКОМПЕНСИРУЕМЫЕ ДОХОДЫ (УБЫТКИ) ОТ СТИХИЙНЫХ БЕДСТВИЙ</v>
          </cell>
        </row>
        <row r="758">
          <cell r="A758" t="str">
            <v>8627500000</v>
          </cell>
          <cell r="B758">
            <v>8627500000</v>
          </cell>
          <cell r="C758" t="str">
            <v>GAINS/LOSS FR NATURAL DISAST</v>
          </cell>
          <cell r="D758" t="str">
            <v>НЕКОМПЕНСИРУЕМЫЕ ДОХОДЫ (УБЫТКИ) ОТ СТИХИЙНЫХ БЕДСТВИЙ</v>
          </cell>
        </row>
        <row r="759">
          <cell r="A759" t="str">
            <v>8637500000</v>
          </cell>
          <cell r="B759">
            <v>8637500000</v>
          </cell>
          <cell r="C759" t="str">
            <v>GAINS/LOSS DISCONT'D TRANSACT</v>
          </cell>
          <cell r="D759" t="str">
            <v>ДОХОДЫ (УБЫТКИ) ОТ ПРЕКРАЩЕННЫХ ОПЕРАЦИЙ</v>
          </cell>
        </row>
        <row r="760">
          <cell r="A760" t="str">
            <v>8647500000</v>
          </cell>
          <cell r="B760">
            <v>8647500000</v>
          </cell>
          <cell r="C760" t="str">
            <v>OTHER EXTRAORDINARY GAINS/LOSS</v>
          </cell>
          <cell r="D760" t="str">
            <v>ПРОЧИЕ ДОХОДЫ (УБЫТКИ) ОТ ЧРЕЗВЫЧ. СИТ.  И ПРЕКРАЩЕН. ОПЕРАЦ.</v>
          </cell>
        </row>
        <row r="761">
          <cell r="A761" t="str">
            <v>8707500000</v>
          </cell>
          <cell r="B761">
            <v>8707500000</v>
          </cell>
          <cell r="C761" t="str">
            <v>GAINS/LOSSES FROM OTHER ORGANI</v>
          </cell>
          <cell r="D761" t="str">
            <v xml:space="preserve">ДОХОДЫ (УБЫТКИ) ОТ ДОЛЕВОГО УЧАСТИЯ В ДРУГИХ ОРГАНИЗАЦИЯХ </v>
          </cell>
        </row>
        <row r="762">
          <cell r="A762" t="str">
            <v>9006200000</v>
          </cell>
          <cell r="B762">
            <v>9006200000</v>
          </cell>
          <cell r="C762" t="str">
            <v>PRODUCTION&amp;OPERATING EXPENSES</v>
          </cell>
          <cell r="D762" t="str">
            <v>ПРОИЗВОДСТВЕННЫЕ И ОПЕРАЦИОННЫЕ РАСХОДЫ</v>
          </cell>
        </row>
        <row r="763">
          <cell r="A763" t="str">
            <v>9006210000</v>
          </cell>
          <cell r="B763">
            <v>9006210000</v>
          </cell>
          <cell r="C763" t="str">
            <v>SALARIES&amp;WAGES-USA</v>
          </cell>
          <cell r="D763" t="str">
            <v>ФОНД ЗАРАБОТНОЙ ПЛАТЫ - США</v>
          </cell>
        </row>
        <row r="764">
          <cell r="A764" t="str">
            <v>9006210100</v>
          </cell>
          <cell r="B764">
            <v>9006210100</v>
          </cell>
          <cell r="C764" t="str">
            <v>SALARIES&amp;WAGES BENEFITS-USA</v>
          </cell>
          <cell r="D764" t="str">
            <v>ДОПОЛНИТЕЛЬНЫЕ ДОХОДЫ СОТРУДНИКОВ - США</v>
          </cell>
        </row>
        <row r="765">
          <cell r="A765" t="str">
            <v>9006210101</v>
          </cell>
          <cell r="B765">
            <v>9006210101</v>
          </cell>
          <cell r="C765" t="str">
            <v>PAYROLL TAXES-USA</v>
          </cell>
          <cell r="D765" t="str">
            <v>ПОДОХОДНЫЙ НАЛОГ С ФИЗИЧЕСКИХ ЛИЦ - США</v>
          </cell>
        </row>
        <row r="766">
          <cell r="A766" t="str">
            <v>9006210102</v>
          </cell>
          <cell r="B766">
            <v>9006210102</v>
          </cell>
          <cell r="C766" t="str">
            <v>GROUP INSURANCE-USA</v>
          </cell>
          <cell r="D766" t="str">
            <v>ОБЩЕЕ СТРАХОВАНИЕ - США</v>
          </cell>
        </row>
        <row r="767">
          <cell r="A767" t="str">
            <v>9006210103</v>
          </cell>
          <cell r="B767">
            <v>9006210103</v>
          </cell>
          <cell r="C767" t="str">
            <v>401 K-USA</v>
          </cell>
          <cell r="D767" t="str">
            <v>ПЕНСИОННЫЙ ФОНД 401 К - США</v>
          </cell>
        </row>
        <row r="768">
          <cell r="A768" t="str">
            <v>9006210104</v>
          </cell>
          <cell r="B768">
            <v>9006210104</v>
          </cell>
          <cell r="C768" t="str">
            <v>SOCIAL SECURITY FICA-USA</v>
          </cell>
          <cell r="D768" t="str">
            <v>СОЦИАЛЬНОЕ СТРАХОВАНИЕ FICA - США</v>
          </cell>
        </row>
        <row r="769">
          <cell r="A769" t="str">
            <v>9006210105</v>
          </cell>
          <cell r="B769">
            <v>9006210105</v>
          </cell>
          <cell r="C769" t="str">
            <v>EXPAT HYPO TAX-USA</v>
          </cell>
          <cell r="D769" t="str">
            <v>ИПОТЕКА - США</v>
          </cell>
        </row>
        <row r="770">
          <cell r="A770" t="str">
            <v>9006210106</v>
          </cell>
          <cell r="B770">
            <v>9006210106</v>
          </cell>
          <cell r="C770" t="str">
            <v>EXPAT ESTIMATED TAX-USA</v>
          </cell>
          <cell r="D770" t="str">
            <v>ПРЕДВАРИТЕЛЬНЫЙ НАЛОГ ЭКСПАТРИАНТОВ - США</v>
          </cell>
        </row>
        <row r="771">
          <cell r="A771" t="str">
            <v>9006210107</v>
          </cell>
          <cell r="B771">
            <v>9006210107</v>
          </cell>
          <cell r="C771" t="str">
            <v>OTHER EXPAT BENEFITS-USA</v>
          </cell>
          <cell r="D771" t="str">
            <v>ПРОЧИЕ ДОХОДЫ СОТРУДНИКОВ - США</v>
          </cell>
        </row>
        <row r="772">
          <cell r="A772" t="str">
            <v>9006210200</v>
          </cell>
          <cell r="B772">
            <v>9006210200</v>
          </cell>
          <cell r="C772" t="str">
            <v>SALARY CONTINUATION PROGRAM</v>
          </cell>
          <cell r="D772" t="str">
            <v>ПРОГРАММА ПО ПРОДОЛЖЕНИЮ ЗАРПЛАТ</v>
          </cell>
        </row>
        <row r="773">
          <cell r="A773" t="str">
            <v>9006211000</v>
          </cell>
          <cell r="B773">
            <v>9006211000</v>
          </cell>
          <cell r="C773" t="str">
            <v>SALARIES&amp;WAGES-KAZAKSTAN</v>
          </cell>
          <cell r="D773" t="str">
            <v>ЗАРПЛАТЫ - КАЗАХСТАН</v>
          </cell>
        </row>
        <row r="774">
          <cell r="A774" t="str">
            <v>9006211010</v>
          </cell>
          <cell r="B774">
            <v>9006211010</v>
          </cell>
          <cell r="C774" t="str">
            <v>OTHER SALARIES&amp;WAGES-KAZAKSTAN</v>
          </cell>
          <cell r="D774" t="str">
            <v>ДРУГИЕ ЗАРПЛАТЫ - КАЗАХСТАН</v>
          </cell>
        </row>
        <row r="775">
          <cell r="A775" t="str">
            <v>9006211020</v>
          </cell>
          <cell r="B775">
            <v>9006211020</v>
          </cell>
          <cell r="C775" t="str">
            <v>AWARD - INCENTIVE</v>
          </cell>
          <cell r="D775" t="str">
            <v xml:space="preserve">ПООЩРИТЕЛЬНЫЕ ВЫПЛАТЫ </v>
          </cell>
        </row>
        <row r="776">
          <cell r="A776" t="str">
            <v>9006211030</v>
          </cell>
          <cell r="B776">
            <v>9006211030</v>
          </cell>
          <cell r="C776" t="str">
            <v>AWARD - SAFETY</v>
          </cell>
          <cell r="D776" t="str">
            <v>ПРЕМИИ ПО БЕЗОПАСНОСТИ</v>
          </cell>
        </row>
        <row r="777">
          <cell r="A777" t="str">
            <v>9006211101</v>
          </cell>
          <cell r="B777">
            <v>9006211101</v>
          </cell>
          <cell r="C777" t="str">
            <v>PAYROLL TAX-KAZAKSTAN</v>
          </cell>
          <cell r="D777" t="str">
            <v>ПОДОХОДНЫЙ НАЛОГ С ФИЗИЧЕСКИХ ЛИЦ - КАЗАХСТАН</v>
          </cell>
        </row>
        <row r="778">
          <cell r="A778" t="str">
            <v>9006211103</v>
          </cell>
          <cell r="B778">
            <v>9006211103</v>
          </cell>
          <cell r="C778" t="str">
            <v>SOCIAL TAX-KAZAKSTAN</v>
          </cell>
          <cell r="D778" t="str">
            <v>СОЦИАЛЬНЫЙ НАЛОГ - КАЗАХСТАН</v>
          </cell>
        </row>
        <row r="779">
          <cell r="A779" t="str">
            <v>9006211104</v>
          </cell>
          <cell r="B779">
            <v>9006211104</v>
          </cell>
          <cell r="C779" t="str">
            <v>ACCUMULATED PENSION FUND-KAZ</v>
          </cell>
          <cell r="D779" t="str">
            <v>НАКОПИТЕЛЬНЫЙ ПЕНСИОННЫЙ ФОНД - КАЗАХСТАН</v>
          </cell>
        </row>
        <row r="780">
          <cell r="A780" t="str">
            <v>9006211108</v>
          </cell>
          <cell r="B780">
            <v>9006211108</v>
          </cell>
          <cell r="C780" t="str">
            <v>OTHER MISC PAYROLL TAXES-KAZ</v>
          </cell>
          <cell r="D780" t="str">
            <v>ПРОЧИЕ НЕБ. СУММЫ ПОДОХ. НАЛОГА С ФИЗ. ЛИЦ - КАЗАХСТАН</v>
          </cell>
        </row>
        <row r="781">
          <cell r="A781" t="str">
            <v>9006211300</v>
          </cell>
          <cell r="B781">
            <v>9006211300</v>
          </cell>
          <cell r="C781" t="str">
            <v>EXPATRIATE LOCAL INCOME TAXES</v>
          </cell>
          <cell r="D781" t="str">
            <v>МЕСТНЫЙ ПОДОХОДНЫЙ НАЛОГ НА ЭКСПАТРИАНТОВ</v>
          </cell>
        </row>
        <row r="782">
          <cell r="A782" t="str">
            <v>9006211400</v>
          </cell>
          <cell r="B782">
            <v>9006211400</v>
          </cell>
          <cell r="C782" t="str">
            <v>EXPATRIATE HOME LEAVE COSTS</v>
          </cell>
          <cell r="D782" t="str">
            <v>ЗАТРАТЫ ЭКСПАТРИАНТОВ НА ПРИЕЗД ИЗ ДОМА</v>
          </cell>
        </row>
        <row r="783">
          <cell r="A783" t="str">
            <v>9006211500</v>
          </cell>
          <cell r="B783">
            <v>9006211500</v>
          </cell>
          <cell r="C783" t="str">
            <v>EXPAT-OTHER NON PAYRL BENEFITS</v>
          </cell>
          <cell r="D783" t="str">
            <v>ДРУГИЕ ДОХОДЫ ЭКСПАТРИАНТОВ, НЕ ВХОДЯЩИЕ В ВЕДОМОСТЬ</v>
          </cell>
        </row>
        <row r="784">
          <cell r="A784" t="str">
            <v>9006211600</v>
          </cell>
          <cell r="B784">
            <v>9006211600</v>
          </cell>
          <cell r="C784" t="str">
            <v>HOUSING SUBSIDY</v>
          </cell>
          <cell r="D784" t="str">
            <v>КВАРТПЛАТА</v>
          </cell>
        </row>
        <row r="785">
          <cell r="A785" t="str">
            <v>9006212000</v>
          </cell>
          <cell r="B785">
            <v>9006212000</v>
          </cell>
          <cell r="C785" t="str">
            <v>TEMPORARY EMPLOYEE EXPENSES</v>
          </cell>
          <cell r="D785" t="str">
            <v>ЗАТРАТЫ НА ВРЕМЕННЫХ СОТРУДНИКОВ</v>
          </cell>
        </row>
        <row r="786">
          <cell r="A786" t="str">
            <v>9006212900</v>
          </cell>
          <cell r="B786">
            <v>9006212900</v>
          </cell>
          <cell r="C786" t="str">
            <v>BUSINESS&amp;PERSONAL MEALS</v>
          </cell>
          <cell r="D786" t="str">
            <v>РАСХОДЫ НА БИЗНЕС И ЧАСТНОЕ ПИТАНИЕ</v>
          </cell>
        </row>
        <row r="787">
          <cell r="A787" t="str">
            <v>9006213100</v>
          </cell>
          <cell r="B787">
            <v>9006213100</v>
          </cell>
          <cell r="C787" t="str">
            <v>DOMESTIC TRAVEL EXPENSES</v>
          </cell>
          <cell r="D787" t="str">
            <v>КОМАНДИРОВОЧНЫЕ ЗАТРАТЫ ПО КАЗАХСТАНУ</v>
          </cell>
        </row>
        <row r="788">
          <cell r="A788" t="str">
            <v>9006213101</v>
          </cell>
          <cell r="B788">
            <v>9006213101</v>
          </cell>
          <cell r="C788" t="str">
            <v>AIRFARES</v>
          </cell>
          <cell r="D788" t="str">
            <v>АВИАБИЛЕТЫ</v>
          </cell>
        </row>
        <row r="789">
          <cell r="A789" t="str">
            <v>9006213102</v>
          </cell>
          <cell r="B789">
            <v>9006213102</v>
          </cell>
          <cell r="C789" t="str">
            <v>CAR RENTALS</v>
          </cell>
          <cell r="D789" t="str">
            <v>АРЕНДА МАШИН</v>
          </cell>
        </row>
        <row r="790">
          <cell r="A790" t="str">
            <v>9006213103</v>
          </cell>
          <cell r="B790">
            <v>9006213103</v>
          </cell>
          <cell r="C790" t="str">
            <v>TRAIN TICKETS</v>
          </cell>
          <cell r="D790" t="str">
            <v>Ж/Д БИЛЕТЫ</v>
          </cell>
        </row>
        <row r="791">
          <cell r="A791" t="str">
            <v>9006213104</v>
          </cell>
          <cell r="B791">
            <v>9006213104</v>
          </cell>
          <cell r="C791" t="str">
            <v>HOTEL LODGING&amp;ACCOMMODATION</v>
          </cell>
          <cell r="D791" t="str">
            <v>ПРОЖИВАНИЕ В ГОСТИНИЦЕ</v>
          </cell>
        </row>
        <row r="792">
          <cell r="A792" t="str">
            <v>9006213110</v>
          </cell>
          <cell r="B792">
            <v>9006213110</v>
          </cell>
          <cell r="C792" t="str">
            <v>FOREIGN TRAVEL EXPENSES</v>
          </cell>
          <cell r="D792" t="str">
            <v>ЗАТРАТЫ ПО ЗАРУБЕЖНЫМ КОМАНДИРОВКАМ</v>
          </cell>
        </row>
        <row r="793">
          <cell r="A793" t="str">
            <v>9006213111</v>
          </cell>
          <cell r="B793">
            <v>9006213111</v>
          </cell>
          <cell r="C793" t="str">
            <v>AIRFARES</v>
          </cell>
          <cell r="D793" t="str">
            <v>АВИАБИЛЕТЫ</v>
          </cell>
        </row>
        <row r="794">
          <cell r="A794" t="str">
            <v>9006213112</v>
          </cell>
          <cell r="B794">
            <v>9006213112</v>
          </cell>
          <cell r="C794" t="str">
            <v>CAR RENTALS</v>
          </cell>
          <cell r="D794" t="str">
            <v>АРЕНДА МАШИН</v>
          </cell>
        </row>
        <row r="795">
          <cell r="A795" t="str">
            <v>9006213113</v>
          </cell>
          <cell r="B795">
            <v>9006213113</v>
          </cell>
          <cell r="C795" t="str">
            <v>TRAIN TICKETS</v>
          </cell>
          <cell r="D795" t="str">
            <v>Ж/Д БИЛЕТЫ</v>
          </cell>
        </row>
        <row r="796">
          <cell r="A796" t="str">
            <v>9006213114</v>
          </cell>
          <cell r="B796">
            <v>9006213114</v>
          </cell>
          <cell r="C796" t="str">
            <v>HOTEL LODGING&amp;ACCOMMODATION</v>
          </cell>
          <cell r="D796" t="str">
            <v>ПРОЖИВАНИЕ В ГОСТИНИЦЕ</v>
          </cell>
        </row>
        <row r="797">
          <cell r="A797" t="str">
            <v>9006213190</v>
          </cell>
          <cell r="B797">
            <v>9006213190</v>
          </cell>
          <cell r="C797" t="str">
            <v>SPOUSAL TRAVEL EXPENSES</v>
          </cell>
          <cell r="D797" t="str">
            <v>КОМАНДИРОВОЧНЫЕ РАСХОДЫ НА СУПРУГА</v>
          </cell>
        </row>
        <row r="798">
          <cell r="A798" t="str">
            <v>9006213200</v>
          </cell>
          <cell r="B798">
            <v>9006213200</v>
          </cell>
          <cell r="C798" t="str">
            <v>STORAGE EXPAT HOUSEHOLD EFCTS</v>
          </cell>
          <cell r="D798" t="str">
            <v>ХРАНЕНИЕ ЛИЧНЫХ ВЕЩЕЙ ЭКСПАТРИАНТОВ</v>
          </cell>
        </row>
        <row r="799">
          <cell r="A799" t="str">
            <v>9006213310</v>
          </cell>
          <cell r="B799">
            <v>9006213310</v>
          </cell>
          <cell r="C799" t="str">
            <v>VEHICLE MAINT&amp;REPAIRS-LIGHT</v>
          </cell>
          <cell r="D799" t="str">
            <v>ТЕХ. ОБСЛУЖИВАНИЕ И РЕМОНТ ЛЕГКОВЫХ АВТОМОБИЛЕЙ</v>
          </cell>
        </row>
        <row r="800">
          <cell r="A800" t="str">
            <v>9006213320</v>
          </cell>
          <cell r="B800">
            <v>9006213320</v>
          </cell>
          <cell r="C800" t="str">
            <v>VEHICLE MAINT&amp;REPAIRS-HEAVY</v>
          </cell>
          <cell r="D800" t="str">
            <v>ТЕХ. ОБСЛУЖИВАНИЕ И РЕМОНТ ГРУЗОВЫХ АВТОМОБИЛЕЙ</v>
          </cell>
        </row>
        <row r="801">
          <cell r="A801" t="str">
            <v>9006213330</v>
          </cell>
          <cell r="B801">
            <v>9006213330</v>
          </cell>
          <cell r="C801" t="str">
            <v>VEHICLE TAX REG &amp; INSURANCE</v>
          </cell>
          <cell r="D801" t="str">
            <v>НАЛОГ НА ТРАНСП. СРЕДСТВА, РЕГИСТРАЦИЯ И СТРАХОВАНИЕ</v>
          </cell>
        </row>
        <row r="802">
          <cell r="A802" t="str">
            <v>9006213400</v>
          </cell>
          <cell r="B802">
            <v>9006213400</v>
          </cell>
          <cell r="C802" t="str">
            <v>MEETING EXPENSES</v>
          </cell>
          <cell r="D802" t="str">
            <v>ПРЕДСТАВИТЕЛЬСКИЕ РАСХОДЫ</v>
          </cell>
        </row>
        <row r="803">
          <cell r="A803" t="str">
            <v>9006213500</v>
          </cell>
          <cell r="B803">
            <v>9006213500</v>
          </cell>
          <cell r="C803" t="str">
            <v>RELOCATION EXPENSES</v>
          </cell>
          <cell r="D803" t="str">
            <v>РАСХОДЫ ПО ПЕРЕЕЗДУ</v>
          </cell>
        </row>
        <row r="804">
          <cell r="A804" t="str">
            <v>9006213600</v>
          </cell>
          <cell r="B804">
            <v>9006213600</v>
          </cell>
          <cell r="C804" t="str">
            <v>MEMBERSHIPS&amp;DUES</v>
          </cell>
          <cell r="D804" t="str">
            <v>ЧЛЕНСТВО И СБОРЫ</v>
          </cell>
        </row>
        <row r="805">
          <cell r="A805" t="str">
            <v>9006213700</v>
          </cell>
          <cell r="B805">
            <v>9006213700</v>
          </cell>
          <cell r="C805" t="str">
            <v>SUBSCRIPTIONS</v>
          </cell>
          <cell r="D805" t="str">
            <v>ПОДПИСКА</v>
          </cell>
        </row>
        <row r="806">
          <cell r="A806" t="str">
            <v>9006214000</v>
          </cell>
          <cell r="B806">
            <v>9006214000</v>
          </cell>
          <cell r="C806" t="str">
            <v>EMPLOYEE PUBLICATIONS</v>
          </cell>
          <cell r="D806" t="str">
            <v>ПУБЛИКАЦИИ СОТРУДНИКОВ</v>
          </cell>
        </row>
        <row r="807">
          <cell r="A807" t="str">
            <v>9006214100</v>
          </cell>
          <cell r="B807">
            <v>9006214100</v>
          </cell>
          <cell r="C807" t="str">
            <v>EDUC EXP. EMPLOYEE DEPENDANTS</v>
          </cell>
          <cell r="D807" t="str">
            <v>ЗАТРАТЫ НА ОБУЧЕНИЕ ИЖДИВЕНЦЕВ СОТРУДНИКОВ</v>
          </cell>
        </row>
        <row r="808">
          <cell r="A808" t="str">
            <v>9006214200</v>
          </cell>
          <cell r="B808">
            <v>9006214200</v>
          </cell>
          <cell r="C808" t="str">
            <v>COMPANY PROMOTIONAL ITEMS</v>
          </cell>
          <cell r="D808" t="str">
            <v>ЗАТРАТЫ КОМПАНИИ НА РЕКЛАМУ</v>
          </cell>
        </row>
        <row r="809">
          <cell r="A809" t="str">
            <v>9006215000</v>
          </cell>
          <cell r="B809">
            <v>9006215000</v>
          </cell>
          <cell r="C809" t="str">
            <v>CRUDE OIL|CONDENS&amp;GAS HAULAGE</v>
          </cell>
          <cell r="D809" t="str">
            <v>СТОИМОСТЬ ПЕРЕВОЗКИ СЫРОЙ НЕФТИ, КОНДЕНСАТА И ГАЗА</v>
          </cell>
        </row>
        <row r="810">
          <cell r="A810" t="str">
            <v>9006215300</v>
          </cell>
          <cell r="B810">
            <v>9006215300</v>
          </cell>
          <cell r="C810" t="str">
            <v>ENVIRONMENTAL&amp;POLLUTION COSTS</v>
          </cell>
          <cell r="D810" t="str">
            <v>РАСХОДЫ ПО ОХРАНЕ ОКРУЖАЮЩЕЙ СРЕДЫ</v>
          </cell>
        </row>
        <row r="811">
          <cell r="A811" t="str">
            <v>9006215600</v>
          </cell>
          <cell r="B811">
            <v>9006215600</v>
          </cell>
          <cell r="C811" t="str">
            <v>FREIGHT&amp;TRUCKING EXPENSES</v>
          </cell>
          <cell r="D811" t="str">
            <v xml:space="preserve">РАСХОДЫ ПО ДОСТАВКЕ И ПЕРЕВОЗКЕ ГРУЗОВ </v>
          </cell>
        </row>
        <row r="812">
          <cell r="A812" t="str">
            <v>9006215700</v>
          </cell>
          <cell r="B812">
            <v>9006215700</v>
          </cell>
          <cell r="C812" t="str">
            <v>AIR&amp;MARINE TRANSPORTATION</v>
          </cell>
          <cell r="D812" t="str">
            <v>ТРАНСПОРТИРОВКА МОРСКИМ И ВОЗДУШНЫМ ТРАНСПОРТОМ</v>
          </cell>
        </row>
        <row r="813">
          <cell r="A813" t="str">
            <v>9006215800</v>
          </cell>
          <cell r="B813">
            <v>9006215800</v>
          </cell>
          <cell r="C813" t="str">
            <v>OFFICE RELOCATION EXPENSE</v>
          </cell>
          <cell r="D813" t="str">
            <v>ЗАТРАТЫ НА ПЕРЕЕЗД ОФИСА</v>
          </cell>
        </row>
        <row r="814">
          <cell r="A814" t="str">
            <v>9006217200</v>
          </cell>
          <cell r="B814">
            <v>9006217200</v>
          </cell>
          <cell r="C814" t="str">
            <v>MEDICAL SERVICES</v>
          </cell>
          <cell r="D814" t="str">
            <v>МЕДИЦИНСКИЕ УСЛУГИ</v>
          </cell>
        </row>
        <row r="815">
          <cell r="A815" t="str">
            <v>9006217300</v>
          </cell>
          <cell r="B815">
            <v>9006217300</v>
          </cell>
          <cell r="C815" t="str">
            <v>CONSULTING FEES</v>
          </cell>
          <cell r="D815" t="str">
            <v>КОНСУЛЬТАЦИОННЫЕ УСЛУГИ</v>
          </cell>
        </row>
        <row r="816">
          <cell r="A816" t="str">
            <v>9006217400</v>
          </cell>
          <cell r="B816">
            <v>9006217400</v>
          </cell>
          <cell r="C816" t="str">
            <v>MISC CONTRACT SERVICES</v>
          </cell>
          <cell r="D816" t="str">
            <v>МЕЛКИЕ РАСХОДЫ НА РАБОТУ С ПОДРЯДЧИКАМИ</v>
          </cell>
        </row>
        <row r="817">
          <cell r="A817" t="str">
            <v>9006217700</v>
          </cell>
          <cell r="B817">
            <v>9006217700</v>
          </cell>
          <cell r="C817" t="str">
            <v>CLAIMS|DAMAGES&amp;LOSSES</v>
          </cell>
          <cell r="D817" t="str">
            <v>ПРЕТЕНЗИИ, ПОТЕРИ И УБЫТКИ</v>
          </cell>
        </row>
        <row r="818">
          <cell r="A818" t="str">
            <v>9006217850</v>
          </cell>
          <cell r="B818">
            <v>9006217850</v>
          </cell>
          <cell r="C818" t="str">
            <v>CONTROL OF WELL INSURANCE</v>
          </cell>
          <cell r="D818" t="str">
            <v>КОНТРОЛЬ ЗА СТРАХОВАНИЕМ СКВАЖИН</v>
          </cell>
        </row>
        <row r="819">
          <cell r="A819" t="str">
            <v>9006217900</v>
          </cell>
          <cell r="B819">
            <v>9006217900</v>
          </cell>
          <cell r="C819" t="str">
            <v>GENERAL&amp;MISC INSURANCE</v>
          </cell>
          <cell r="D819" t="str">
            <v>ОБЩЕЕ И ПРОЧЕЕ СТРАХОВАНИЕ</v>
          </cell>
        </row>
        <row r="820">
          <cell r="A820" t="str">
            <v>9006218100</v>
          </cell>
          <cell r="B820">
            <v>9006218100</v>
          </cell>
          <cell r="C820" t="str">
            <v>EMPLOYEE SERVICE AWARDS</v>
          </cell>
          <cell r="D820" t="str">
            <v>ТРУДОВЫЕ НАГРАДЫ СОТРУДНИКАМ</v>
          </cell>
        </row>
        <row r="821">
          <cell r="A821" t="str">
            <v>9006218610</v>
          </cell>
          <cell r="B821">
            <v>9006218610</v>
          </cell>
          <cell r="C821" t="str">
            <v>TRAINING EXPENSES EXPAT</v>
          </cell>
          <cell r="D821" t="str">
            <v>РАСХОДЫ НА ОБУЧЕНИЕ - США</v>
          </cell>
        </row>
        <row r="822">
          <cell r="A822" t="str">
            <v>9006218620</v>
          </cell>
          <cell r="B822">
            <v>9006218620</v>
          </cell>
          <cell r="C822" t="str">
            <v>TRAINING - ENGLISH</v>
          </cell>
          <cell r="D822" t="str">
            <v>ОБУЧЕНИЕ -АНГЛИЙСКИЙ ЯЗЫК</v>
          </cell>
        </row>
        <row r="823">
          <cell r="A823" t="str">
            <v>9006218630</v>
          </cell>
          <cell r="B823">
            <v>9006218630</v>
          </cell>
          <cell r="C823" t="str">
            <v>FOREIGN TRAINING-NATIONALS</v>
          </cell>
          <cell r="D823" t="str">
            <v>ОБУЧЕНИЕ ЗА РУБЕЖОМ ДЛЯ КАЗАХСТАНСКИХ СОТРУДНИКОВ</v>
          </cell>
        </row>
        <row r="824">
          <cell r="A824" t="str">
            <v>9006218640</v>
          </cell>
          <cell r="B824">
            <v>9006218640</v>
          </cell>
          <cell r="C824" t="str">
            <v>TRAINING - RESERVOIR</v>
          </cell>
          <cell r="D824" t="str">
            <v>ОБУЧЕНИЕ-РЕЗЕРВУАРЫ</v>
          </cell>
        </row>
        <row r="825">
          <cell r="A825" t="str">
            <v>9006218650</v>
          </cell>
          <cell r="B825">
            <v>9006218650</v>
          </cell>
          <cell r="C825" t="str">
            <v>TRAINING -  OPERATOR</v>
          </cell>
          <cell r="D825" t="str">
            <v>ОБУЧЕНИЕ-ОПЕРАТОРЫ</v>
          </cell>
        </row>
        <row r="826">
          <cell r="A826" t="str">
            <v>9006218660</v>
          </cell>
          <cell r="B826">
            <v>9006218660</v>
          </cell>
          <cell r="C826" t="str">
            <v>TRAINING - SAFETY</v>
          </cell>
          <cell r="D826" t="str">
            <v>ОБУЧЕНИЕ-БЕЗОПАСНОСТЬ</v>
          </cell>
        </row>
        <row r="827">
          <cell r="A827" t="str">
            <v>9006218670</v>
          </cell>
          <cell r="B827">
            <v>9006218670</v>
          </cell>
          <cell r="C827" t="str">
            <v>TRAINING - MANAGEMENT</v>
          </cell>
          <cell r="D827" t="str">
            <v>ОБУЧЕНИЕ-МЕНЕДЖМЕНТ</v>
          </cell>
        </row>
        <row r="828">
          <cell r="A828" t="str">
            <v>9006218680</v>
          </cell>
          <cell r="B828">
            <v>9006218680</v>
          </cell>
          <cell r="C828" t="str">
            <v>TRAINING - DRILLING</v>
          </cell>
          <cell r="D828" t="str">
            <v>ОБУЧЕНИЕ-БУРЕНИЕ</v>
          </cell>
        </row>
        <row r="829">
          <cell r="A829" t="str">
            <v>9006218690</v>
          </cell>
          <cell r="B829">
            <v>9006218690</v>
          </cell>
          <cell r="C829" t="str">
            <v>TRAINING - OTHER</v>
          </cell>
          <cell r="D829" t="str">
            <v>ОБУЧЕНИЕ-ДРУГИЕ</v>
          </cell>
        </row>
        <row r="830">
          <cell r="A830" t="str">
            <v>9006218900</v>
          </cell>
          <cell r="B830">
            <v>9006218900</v>
          </cell>
          <cell r="C830" t="str">
            <v>SAFETY EXPENSES - OTHER</v>
          </cell>
          <cell r="D830" t="str">
            <v>РАСХОДЫ ПО ОБЕСПЕЧЕНИЮ БЕЗОПАСНОСТИ-ДРУГИЕ</v>
          </cell>
        </row>
        <row r="831">
          <cell r="A831" t="str">
            <v>9006218910</v>
          </cell>
          <cell r="B831">
            <v>9006218910</v>
          </cell>
          <cell r="C831" t="str">
            <v>SAFETY - PERSONAL PROTECTIVE EQUIPMENT</v>
          </cell>
          <cell r="D831" t="str">
            <v>СРЕДСТВА ИНДИВИДУАЛЬНОЙ ЗАЩИТЫ</v>
          </cell>
        </row>
        <row r="832">
          <cell r="A832" t="str">
            <v>9006218920</v>
          </cell>
          <cell r="B832">
            <v>9006218920</v>
          </cell>
          <cell r="C832" t="str">
            <v>SAFETY - EQUIPMENT &amp; MATERIALS</v>
          </cell>
          <cell r="D832" t="str">
            <v>СРЕДСТВА ЗАЩИТЫ И МАТЕРИАЛЫ</v>
          </cell>
        </row>
        <row r="833">
          <cell r="A833" t="str">
            <v>9006218930</v>
          </cell>
          <cell r="B833">
            <v>9006218930</v>
          </cell>
          <cell r="C833" t="str">
            <v>SAFETY - FIRE-FIGHTING SYSTEM EXPENSES</v>
          </cell>
          <cell r="D833" t="str">
            <v>РАСХОДЫ ПО ПОЖАРНОЙ БЕЗОПАСНОСТИ</v>
          </cell>
        </row>
        <row r="834">
          <cell r="A834" t="str">
            <v>9006219000</v>
          </cell>
          <cell r="B834">
            <v>9006219000</v>
          </cell>
          <cell r="C834" t="str">
            <v>TELEPHONE-LOCAL&amp;LONG DISTANCE</v>
          </cell>
          <cell r="D834" t="str">
            <v xml:space="preserve">ТЕЛЕФОН - МЕСТНЫЕ И МЕЖДУНАРОДНЫЕ ПЕРЕГОВОРЫ </v>
          </cell>
        </row>
        <row r="835">
          <cell r="A835" t="str">
            <v>9006219010</v>
          </cell>
          <cell r="B835">
            <v>9006219010</v>
          </cell>
          <cell r="C835" t="str">
            <v>MOBILE PHONE COSTS</v>
          </cell>
          <cell r="D835" t="str">
            <v>РАСХОДЫ ПО СОТОВОЙ СВЯЗИ</v>
          </cell>
        </row>
        <row r="836">
          <cell r="A836" t="str">
            <v>9006219020</v>
          </cell>
          <cell r="B836">
            <v>9006219020</v>
          </cell>
          <cell r="C836" t="str">
            <v>SATELLITE COMMUNICATIONS (INMARSAT)</v>
          </cell>
          <cell r="D836" t="str">
            <v>СПУТНИКОВАЯ СВЯЗЬ (ИНМАРСАТ)</v>
          </cell>
        </row>
        <row r="837">
          <cell r="A837" t="str">
            <v>9006219040</v>
          </cell>
          <cell r="B837">
            <v>9006219040</v>
          </cell>
          <cell r="C837" t="str">
            <v>E-MAIL&amp;INTERNET SERVICES</v>
          </cell>
          <cell r="D837" t="str">
            <v>УСЛУГИ ЭЛ. ПОЧТЫ И ИНТЕРНЕТ</v>
          </cell>
        </row>
        <row r="838">
          <cell r="A838" t="str">
            <v>9006219050</v>
          </cell>
          <cell r="B838">
            <v>9006219050</v>
          </cell>
          <cell r="C838" t="str">
            <v>RADIO-HF &amp; UHF</v>
          </cell>
          <cell r="D838" t="str">
            <v>РАДИОПРИЕМНИКИ - HF</v>
          </cell>
        </row>
        <row r="839">
          <cell r="A839" t="str">
            <v>9006219060</v>
          </cell>
          <cell r="B839">
            <v>9006219060</v>
          </cell>
          <cell r="C839" t="str">
            <v>COMMUNICATIONS EQUIPMENT - EXPENSED</v>
          </cell>
          <cell r="D839" t="str">
            <v>ОБОРУДОВАНИЕ СВЯЗИ - РАСХОДЫ</v>
          </cell>
        </row>
        <row r="840">
          <cell r="A840" t="str">
            <v>9006219070</v>
          </cell>
          <cell r="B840">
            <v>9006219070</v>
          </cell>
          <cell r="C840" t="str">
            <v>COMMUNICATIONS EQUIPMENT - MAINTENANCE</v>
          </cell>
          <cell r="D840" t="str">
            <v>ОБОРУДОВАНИЕ СВЯЗИ-ТЕХ.ОБСЛУЖИВАНИЕ</v>
          </cell>
        </row>
        <row r="841">
          <cell r="A841" t="str">
            <v>9006219200</v>
          </cell>
          <cell r="B841">
            <v>9006219200</v>
          </cell>
          <cell r="C841" t="str">
            <v>DATA COMMS&amp;LEASED LINE EXPENSE</v>
          </cell>
          <cell r="D841" t="str">
            <v>РАСХОДЫ ПО ПЕРЕДАЧЕ ДАННЫХ И АРЕНДОВАННОМУ КАНАЛУ</v>
          </cell>
        </row>
        <row r="842">
          <cell r="A842" t="str">
            <v>9006219300</v>
          </cell>
          <cell r="B842">
            <v>9006219300</v>
          </cell>
          <cell r="C842" t="str">
            <v>COMPUTER SERV|SUPPLS|SOFTWARE</v>
          </cell>
          <cell r="D842" t="str">
            <v>РАСХОДНЫЕ МАТЕРИАЛЫ ДЛЯ КОМПЬЮТЕРОВ, П/ОИ УСЛУГИ</v>
          </cell>
        </row>
        <row r="843">
          <cell r="A843" t="str">
            <v>9006219500</v>
          </cell>
          <cell r="B843">
            <v>9006219500</v>
          </cell>
          <cell r="C843" t="str">
            <v>OFFICE SUPPLIES</v>
          </cell>
          <cell r="D843" t="str">
            <v xml:space="preserve">ОФИСНЫЕ ПРИНАДЛЕЖНОСТИ </v>
          </cell>
        </row>
        <row r="844">
          <cell r="A844" t="str">
            <v>9006219600</v>
          </cell>
          <cell r="B844">
            <v>9006219600</v>
          </cell>
          <cell r="C844" t="str">
            <v>EXPENSED OFFICE EQUIPMENT</v>
          </cell>
          <cell r="D844" t="str">
            <v>СПИСАННОЕ ОФИСНОЕ ОБОРУДОВАНИЕ</v>
          </cell>
        </row>
        <row r="845">
          <cell r="A845" t="str">
            <v>9006219650</v>
          </cell>
          <cell r="B845">
            <v>9006219650</v>
          </cell>
          <cell r="C845" t="str">
            <v>OFFICE EQUIPMENT REPAIRS</v>
          </cell>
          <cell r="D845" t="str">
            <v>РЕМОНТ ОФИСНОГО ОБОРУДОВАНИЕ</v>
          </cell>
        </row>
        <row r="846">
          <cell r="A846" t="str">
            <v>9006219700</v>
          </cell>
          <cell r="B846">
            <v>9006219700</v>
          </cell>
          <cell r="C846" t="str">
            <v>UTILITIES</v>
          </cell>
          <cell r="D846" t="str">
            <v>КОММУНИКАЦИИ</v>
          </cell>
        </row>
        <row r="847">
          <cell r="A847" t="str">
            <v>9006219800</v>
          </cell>
          <cell r="B847">
            <v>9006219800</v>
          </cell>
          <cell r="C847" t="str">
            <v>MAPS&amp;LOGS PURCHASED</v>
          </cell>
          <cell r="D847" t="str">
            <v>ПРИОБРЕТЕНИЕКАРТ И КАРОТАЖНЫХ ДИАГРАММ</v>
          </cell>
        </row>
        <row r="848">
          <cell r="A848" t="str">
            <v>9006220200</v>
          </cell>
          <cell r="B848">
            <v>9006220200</v>
          </cell>
          <cell r="C848" t="str">
            <v>CUSTOMS&amp;CLEARING EXPENSE</v>
          </cell>
          <cell r="D848" t="str">
            <v>ТАМОЖЕННЫЕ ПРОЦЕДУРЫ</v>
          </cell>
        </row>
        <row r="849">
          <cell r="A849" t="str">
            <v>9006220400</v>
          </cell>
          <cell r="B849">
            <v>9006220400</v>
          </cell>
          <cell r="C849" t="str">
            <v>DEP. EXP. - PLANT SERVICE AND</v>
          </cell>
          <cell r="D849" t="str">
            <v>АМОРТИЗАЦИЯ УСЛУГИ ЗАВОДА И МОДЕРНИЗАЦИЯ</v>
          </cell>
        </row>
        <row r="850">
          <cell r="A850" t="str">
            <v>9006221510</v>
          </cell>
          <cell r="B850">
            <v>9006221510</v>
          </cell>
          <cell r="C850" t="str">
            <v>FUEL-GASOLINE</v>
          </cell>
          <cell r="D850" t="str">
            <v>ТОПЛИВО - БЕНЗИН</v>
          </cell>
        </row>
        <row r="851">
          <cell r="A851" t="str">
            <v>9006221520</v>
          </cell>
          <cell r="B851">
            <v>9006221520</v>
          </cell>
          <cell r="C851" t="str">
            <v>FUEL-DIESEL</v>
          </cell>
          <cell r="D851" t="str">
            <v>ТОПЛИВО - ДИЗЕЛЬ</v>
          </cell>
        </row>
        <row r="852">
          <cell r="A852" t="str">
            <v>9006221530</v>
          </cell>
          <cell r="B852">
            <v>9006221530</v>
          </cell>
          <cell r="C852" t="str">
            <v>FUEL - KEROSENE</v>
          </cell>
          <cell r="D852" t="str">
            <v>ТОПЛИВО-КЕРОСИН</v>
          </cell>
        </row>
        <row r="853">
          <cell r="A853" t="str">
            <v>9006221700</v>
          </cell>
          <cell r="B853">
            <v>9006221700</v>
          </cell>
          <cell r="C853" t="str">
            <v>ELECTRICAL POWER</v>
          </cell>
          <cell r="D853" t="str">
            <v>ЭЛЕКТРОСНАБЖЕНИЕ</v>
          </cell>
        </row>
        <row r="854">
          <cell r="A854" t="str">
            <v>9006221810</v>
          </cell>
          <cell r="B854">
            <v>9006221810</v>
          </cell>
          <cell r="C854" t="str">
            <v>WATER-TECHNICAL</v>
          </cell>
          <cell r="D854" t="str">
            <v>ВОДА - ТЕХНИЧЕСКАЯ</v>
          </cell>
        </row>
        <row r="855">
          <cell r="A855" t="str">
            <v>9006221820</v>
          </cell>
          <cell r="B855">
            <v>9006221820</v>
          </cell>
          <cell r="C855" t="str">
            <v>WATER-DRINKING</v>
          </cell>
          <cell r="D855" t="str">
            <v>ВОДА - ПИТЬЕВАЯ</v>
          </cell>
        </row>
        <row r="856">
          <cell r="A856" t="str">
            <v>9006222200</v>
          </cell>
          <cell r="B856">
            <v>9006222200</v>
          </cell>
          <cell r="C856" t="str">
            <v>LUBRICANTS</v>
          </cell>
          <cell r="D856" t="str">
            <v>СМАЗОЧНЫЕ МАСЛА</v>
          </cell>
        </row>
        <row r="857">
          <cell r="A857" t="str">
            <v>9006222900</v>
          </cell>
          <cell r="B857">
            <v>9006222900</v>
          </cell>
          <cell r="C857" t="str">
            <v>VEHICLE LEASING EXPENSES</v>
          </cell>
          <cell r="D857" t="str">
            <v>РАСХОДЫ ПО АРЕНДЕ ТРАНСПОРТА</v>
          </cell>
        </row>
        <row r="858">
          <cell r="A858" t="str">
            <v>9006223500</v>
          </cell>
          <cell r="B858">
            <v>9006223500</v>
          </cell>
          <cell r="C858" t="str">
            <v>SMALL TOOLS&amp;SUPPLIES</v>
          </cell>
          <cell r="D858" t="str">
            <v>ПРИБОРЫ И ПОСТАВКИ</v>
          </cell>
        </row>
        <row r="859">
          <cell r="A859" t="str">
            <v>9006223700</v>
          </cell>
          <cell r="B859">
            <v>9006223700</v>
          </cell>
          <cell r="C859" t="str">
            <v>SECURITY SERVICES</v>
          </cell>
          <cell r="D859" t="str">
            <v>УСЛУГИ ПО ОХРАНЕ</v>
          </cell>
        </row>
        <row r="860">
          <cell r="A860" t="str">
            <v>9006223710</v>
          </cell>
          <cell r="B860">
            <v>9006223710</v>
          </cell>
          <cell r="C860" t="str">
            <v>SERVICES - WELL INSPECTION (AK-BEREN)</v>
          </cell>
          <cell r="D860" t="str">
            <v>УСЛУГИ-ПРОВЕРКА СКВАЖИН (АК-БЕРЕН)</v>
          </cell>
        </row>
        <row r="861">
          <cell r="A861" t="str">
            <v>9006223720</v>
          </cell>
          <cell r="B861">
            <v>9006223720</v>
          </cell>
          <cell r="C861" t="str">
            <v>SERVICES - WELL ANALYSIS (PR, FLUID, LOGS)</v>
          </cell>
          <cell r="D861" t="str">
            <v>УСЛУГИ-ТЕСТИРОВАНИЕ СКВАЖИН (каротажи, восстановление давления, флюиды)</v>
          </cell>
        </row>
        <row r="862">
          <cell r="A862" t="str">
            <v>9006223730</v>
          </cell>
          <cell r="B862">
            <v>9006223730</v>
          </cell>
          <cell r="C862" t="str">
            <v>SERVICES - LABORATORY ANALYSIS (TSNIL)</v>
          </cell>
          <cell r="D862" t="str">
            <v>УСЛУГИ-ЛАБОРАТОРНЫЕ АНАЛИЗЫ (ЦНИЛ)</v>
          </cell>
        </row>
        <row r="863">
          <cell r="A863" t="str">
            <v>9006223740</v>
          </cell>
          <cell r="B863">
            <v>9006223740</v>
          </cell>
          <cell r="C863" t="str">
            <v>SERVICES - CREW CHANGE TRANSPORT</v>
          </cell>
          <cell r="D863" t="str">
            <v>УСЛУГИ- ТРАНСПОРТ ДЛЯ ПЕРЕВАХТОВКИ</v>
          </cell>
        </row>
        <row r="864">
          <cell r="A864" t="str">
            <v>9006223750</v>
          </cell>
          <cell r="B864">
            <v>9006223750</v>
          </cell>
          <cell r="C864" t="str">
            <v>SERVICES - TRANSLATORS</v>
          </cell>
          <cell r="D864" t="str">
            <v>УСЛУГИ-ПЕРЕВОДЧИКИ</v>
          </cell>
        </row>
        <row r="865">
          <cell r="A865" t="str">
            <v>9006223760</v>
          </cell>
          <cell r="B865">
            <v>9006223760</v>
          </cell>
          <cell r="C865" t="str">
            <v>SERVICES - CONTRACT LABOR</v>
          </cell>
          <cell r="D865" t="str">
            <v>УСЛУГИ-ТРУДОВЫЕ СОГЛАШЕНИЯ</v>
          </cell>
        </row>
        <row r="866">
          <cell r="A866" t="str">
            <v>9006223770</v>
          </cell>
          <cell r="B866">
            <v>9006223770</v>
          </cell>
          <cell r="C866" t="str">
            <v>SERVICES - OTHER</v>
          </cell>
          <cell r="D866" t="str">
            <v>УСЛУГИ-ДРУГИЕ</v>
          </cell>
        </row>
        <row r="867">
          <cell r="A867" t="str">
            <v>9006223780</v>
          </cell>
          <cell r="B867">
            <v>9006223780</v>
          </cell>
          <cell r="C867" t="str">
            <v>SERVICES - CAMP UPKEEP</v>
          </cell>
          <cell r="D867" t="str">
            <v>УСЛУГИ-СОДЕРЖАНИЕ ВАХТОВОГО ПОСЕЛКА</v>
          </cell>
        </row>
        <row r="868">
          <cell r="A868" t="str">
            <v>9006224500</v>
          </cell>
          <cell r="B868">
            <v>9006224500</v>
          </cell>
          <cell r="C868" t="str">
            <v>CLOSED</v>
          </cell>
          <cell r="D868" t="str">
            <v>ЗАКРЫТО</v>
          </cell>
        </row>
        <row r="869">
          <cell r="A869" t="str">
            <v>9006224510</v>
          </cell>
          <cell r="B869">
            <v>9006224510</v>
          </cell>
          <cell r="C869" t="str">
            <v>LOCOMOTIVE RENTALS</v>
          </cell>
          <cell r="D869" t="str">
            <v>АРЕНДА ЛОКОМОТИВА</v>
          </cell>
        </row>
        <row r="870">
          <cell r="A870" t="str">
            <v>9006224515</v>
          </cell>
          <cell r="B870">
            <v>9006224515</v>
          </cell>
          <cell r="C870" t="str">
            <v>RAILROAD CAR DELIVERY (FROM JUNCTION-12)</v>
          </cell>
          <cell r="D870" t="str">
            <v>ДОСТАВКА ВАГОНОВ (С 12 РАЗЪЕЗДА)</v>
          </cell>
        </row>
        <row r="871">
          <cell r="A871" t="str">
            <v>9006224520</v>
          </cell>
          <cell r="B871">
            <v>9006224520</v>
          </cell>
          <cell r="C871" t="str">
            <v>LOADING EQUIPMENT</v>
          </cell>
          <cell r="D871" t="str">
            <v>НАЛИВНОЕ ОБОРУДОВАНИЕ</v>
          </cell>
        </row>
        <row r="872">
          <cell r="A872" t="str">
            <v>9006224530</v>
          </cell>
          <cell r="B872">
            <v>9006224530</v>
          </cell>
          <cell r="C872" t="str">
            <v>INDEPENDANT INSPECTORS</v>
          </cell>
          <cell r="D872" t="str">
            <v>НЕЗАВИСИМЫЙ ИНСПЕКТОРАТ</v>
          </cell>
        </row>
        <row r="873">
          <cell r="A873" t="str">
            <v>9006224540</v>
          </cell>
          <cell r="B873">
            <v>9006224540</v>
          </cell>
          <cell r="C873" t="str">
            <v>LABORATORY FIELD SUPPORT</v>
          </cell>
          <cell r="D873" t="str">
            <v>СОДЕРЖАНИЕ ПРОМЫСЛОВОЙ ЛАБОРАТОРИИ</v>
          </cell>
        </row>
        <row r="874">
          <cell r="A874" t="str">
            <v>9006225200</v>
          </cell>
          <cell r="B874">
            <v>9006225200</v>
          </cell>
          <cell r="C874" t="str">
            <v>RENT - HVY VEHICLES - BULLDOZER</v>
          </cell>
          <cell r="D874" t="str">
            <v>АРЕНДА - ТЯЖЕЛОВЕСНЫЙ ТРАНСПОРТ-БУЛЬДОЗЕР</v>
          </cell>
        </row>
        <row r="875">
          <cell r="A875" t="str">
            <v>9006225210</v>
          </cell>
          <cell r="B875">
            <v>9006225210</v>
          </cell>
          <cell r="C875" t="str">
            <v>RENT - HVY VEHICLES - TRUCK/CRANE PACKAGE</v>
          </cell>
          <cell r="D875" t="str">
            <v>АРЕНДА-ТЯЖЕЛЫЙ ТРАНСПОРТ-АГРЕГАТ/КРАН</v>
          </cell>
        </row>
        <row r="876">
          <cell r="A876" t="str">
            <v>9006225220</v>
          </cell>
          <cell r="B876">
            <v>9006225220</v>
          </cell>
          <cell r="C876" t="str">
            <v>RENT - PUMP TRUCK, OTHER HVY EQUIP</v>
          </cell>
          <cell r="D876" t="str">
            <v>АРЕНДА-НАСОСНЫЙ АГРЕГАТ/ДРУГОЕ ТЯЖЕЛОЕ ОБОРУДОВНАИЕ</v>
          </cell>
        </row>
        <row r="877">
          <cell r="A877" t="str">
            <v>9006225230</v>
          </cell>
          <cell r="B877">
            <v>9006225230</v>
          </cell>
          <cell r="C877" t="str">
            <v>RENT - LIGHT VEHICLES</v>
          </cell>
          <cell r="D877" t="str">
            <v>АРЕНДА-ЛЕГКОВЫЕ АВТОМОБИЛИ</v>
          </cell>
        </row>
        <row r="878">
          <cell r="A878" t="str">
            <v>9006225240</v>
          </cell>
          <cell r="B878">
            <v>9006225240</v>
          </cell>
          <cell r="C878" t="str">
            <v>RENT - PUMPS/EQUIPMENT</v>
          </cell>
          <cell r="D878" t="str">
            <v>АРЕНДА-НАСОСЫ/ОБОРУДОВАНИЕ</v>
          </cell>
        </row>
        <row r="879">
          <cell r="A879" t="str">
            <v>9006225250</v>
          </cell>
          <cell r="B879">
            <v>9006225250</v>
          </cell>
          <cell r="C879" t="str">
            <v>RENT - OTHER</v>
          </cell>
          <cell r="D879" t="str">
            <v>АРЕНДА-ДРУГИЕ</v>
          </cell>
        </row>
        <row r="880">
          <cell r="A880" t="str">
            <v>9006230100</v>
          </cell>
          <cell r="B880">
            <v>9006230100</v>
          </cell>
          <cell r="C880" t="str">
            <v>CATERING - MEALS</v>
          </cell>
          <cell r="D880" t="str">
            <v>УСЛУГИ ПИТАНИЯ</v>
          </cell>
        </row>
        <row r="881">
          <cell r="A881" t="str">
            <v>9006230110</v>
          </cell>
          <cell r="B881">
            <v>9006230110</v>
          </cell>
          <cell r="C881" t="str">
            <v>CATERING - OTHERS</v>
          </cell>
          <cell r="D881" t="str">
            <v>ПИТАНИЕ-ДРУГИЕ</v>
          </cell>
        </row>
        <row r="882">
          <cell r="A882" t="str">
            <v>9006230200</v>
          </cell>
          <cell r="B882">
            <v>9006230200</v>
          </cell>
          <cell r="C882" t="str">
            <v>CLOSED</v>
          </cell>
          <cell r="D882" t="str">
            <v>ЗАКРЫТО</v>
          </cell>
        </row>
        <row r="883">
          <cell r="A883" t="str">
            <v>9006230600</v>
          </cell>
          <cell r="B883">
            <v>9006230600</v>
          </cell>
          <cell r="C883" t="str">
            <v>CHEMICALS DE-EMULSIFIER</v>
          </cell>
          <cell r="D883" t="str">
            <v>ХИМИКАТЫ - ДЕЭМУЛЬГАТОР</v>
          </cell>
        </row>
        <row r="884">
          <cell r="A884" t="str">
            <v>9006230700</v>
          </cell>
          <cell r="B884">
            <v>9006230700</v>
          </cell>
          <cell r="C884" t="str">
            <v>CHEMICALS CORROSION INHIBITOR</v>
          </cell>
          <cell r="D884" t="str">
            <v>ХИМИКАТЫ - АНТИКОРРОЗИЙНЫЙ ИНГИБИТОР</v>
          </cell>
        </row>
        <row r="885">
          <cell r="A885" t="str">
            <v>9006230710</v>
          </cell>
          <cell r="B885">
            <v>9006230710</v>
          </cell>
          <cell r="C885" t="str">
            <v>CHEMICALS - H2S NEUTRALIZER</v>
          </cell>
          <cell r="D885" t="str">
            <v>ХИМИКАТЫ-НЕЙТРАЛИЗАТОР H2S</v>
          </cell>
        </row>
        <row r="886">
          <cell r="A886" t="str">
            <v>9006230720</v>
          </cell>
          <cell r="B886">
            <v>9006230720</v>
          </cell>
          <cell r="C886" t="str">
            <v>CHEMICALS - BIOCIDE</v>
          </cell>
          <cell r="D886" t="str">
            <v>ХИМИКАТЫ-БИОЦИД</v>
          </cell>
        </row>
        <row r="887">
          <cell r="A887" t="str">
            <v>9006230730</v>
          </cell>
          <cell r="B887">
            <v>9006230730</v>
          </cell>
          <cell r="C887" t="str">
            <v>CHEMICALS - FOAMING AGENT</v>
          </cell>
          <cell r="D887" t="str">
            <v>ХИМИКАТЫ-ПЕННЫЙ ОБРАЗОВАТЕЛЬ</v>
          </cell>
        </row>
        <row r="888">
          <cell r="A888" t="str">
            <v>9006230740</v>
          </cell>
          <cell r="B888">
            <v>9006230740</v>
          </cell>
          <cell r="C888" t="str">
            <v>CHEMICALS - DEFOAMER</v>
          </cell>
          <cell r="D888" t="str">
            <v>ХИМИКАТЫ-ПЕНОГАСИТЕЛЬ</v>
          </cell>
        </row>
        <row r="889">
          <cell r="A889" t="str">
            <v>9006230800</v>
          </cell>
          <cell r="B889">
            <v>9006230800</v>
          </cell>
          <cell r="C889" t="str">
            <v>MATERIALS - CAMP SUPPORT</v>
          </cell>
          <cell r="D889" t="str">
            <v>МАТЕРИАЛЫ-СОДЕРЖАНИЕ ЛАГЕРЯ</v>
          </cell>
        </row>
        <row r="890">
          <cell r="A890" t="str">
            <v>9006230810</v>
          </cell>
          <cell r="B890">
            <v>9006230810</v>
          </cell>
          <cell r="C890" t="str">
            <v>MATERIALS - KITCHEN SUPPORT</v>
          </cell>
          <cell r="D890" t="str">
            <v>МАТЕРИАЛЫ-СОДЕРЖАНИЕ КУХНИ</v>
          </cell>
        </row>
        <row r="891">
          <cell r="A891" t="str">
            <v>9006230820</v>
          </cell>
          <cell r="B891">
            <v>9006230820</v>
          </cell>
          <cell r="C891" t="str">
            <v>MATERIALS - DOWNHOLE - WELL PUMPS (MOYNOS)</v>
          </cell>
          <cell r="D891" t="str">
            <v>МАТЕРИАЛЫ- СКВАЖИННЫЕ ЗАБОЙНЫЕ НАСОСЫ</v>
          </cell>
        </row>
        <row r="892">
          <cell r="A892" t="str">
            <v>9006230830</v>
          </cell>
          <cell r="B892">
            <v>9006230830</v>
          </cell>
          <cell r="C892" t="str">
            <v>MATERIALS - DOWNHOLE - TUBING</v>
          </cell>
          <cell r="D892" t="str">
            <v>МАТЕРИАЛЫ-ЗАБОЙ-НКТ</v>
          </cell>
        </row>
        <row r="893">
          <cell r="A893" t="str">
            <v>9006230840</v>
          </cell>
          <cell r="B893">
            <v>9006230840</v>
          </cell>
          <cell r="C893" t="str">
            <v>MATERIALS - DOWNHOLE - RODS</v>
          </cell>
          <cell r="D893" t="str">
            <v>МАТЕРИАЛЫ-ЗАБОЙ-ШТАНГИ</v>
          </cell>
        </row>
        <row r="894">
          <cell r="A894" t="str">
            <v>9006230850</v>
          </cell>
          <cell r="B894">
            <v>9006230850</v>
          </cell>
          <cell r="C894" t="str">
            <v>MATERIALS - DOWNHOLE - OTHER</v>
          </cell>
          <cell r="D894" t="str">
            <v>МАТЕРИАЛЫ-ЗАБОЙ-ДРУГИЕ</v>
          </cell>
        </row>
        <row r="895">
          <cell r="A895" t="str">
            <v>9006230860</v>
          </cell>
          <cell r="B895">
            <v>9006230860</v>
          </cell>
          <cell r="C895" t="str">
            <v>MATERIALS - LABORATORY</v>
          </cell>
          <cell r="D895" t="str">
            <v>МАТЕРИАЛЫ-ЛАБОРАТОРИЯ</v>
          </cell>
        </row>
        <row r="896">
          <cell r="A896" t="str">
            <v>9006230870</v>
          </cell>
          <cell r="B896">
            <v>9006230870</v>
          </cell>
          <cell r="C896" t="str">
            <v>RAILROAD TRACK MATERIALS</v>
          </cell>
          <cell r="D896" t="str">
            <v>МАТЕРИАЛЫ Ж/Д ПУТЕЙ</v>
          </cell>
        </row>
        <row r="897">
          <cell r="A897" t="str">
            <v>9006231000</v>
          </cell>
          <cell r="B897">
            <v>9006231000</v>
          </cell>
          <cell r="C897" t="str">
            <v>DEP. EXP. - WELL DRILLING AND</v>
          </cell>
          <cell r="D897" t="str">
            <v>АМОРТИЗАЦИЯ БУРЕНИЕ И ЗАКАНЧИВАНИЕ СКВАЖИН</v>
          </cell>
        </row>
        <row r="898">
          <cell r="A898" t="str">
            <v>9006231100</v>
          </cell>
          <cell r="B898">
            <v>9006231100</v>
          </cell>
          <cell r="C898" t="str">
            <v>DEP. EXP. - OTHER WELL DRILLIN</v>
          </cell>
          <cell r="D898" t="str">
            <v>РАСХОДЫ ПО СКЛАДАМ И ТРУБНОМУ СКЛАДУ</v>
          </cell>
        </row>
        <row r="899">
          <cell r="A899" t="str">
            <v>9006231400</v>
          </cell>
          <cell r="B899">
            <v>9006231400</v>
          </cell>
          <cell r="C899" t="str">
            <v>WORKOVER &amp; MAJOR EXP. JOBS</v>
          </cell>
          <cell r="D899" t="str">
            <v>РАСХОДЫ ПО КРС И ОСНОВНЫМ ЭКСПЛУАТАЦИОННЫМ РАБОТАМ</v>
          </cell>
        </row>
        <row r="900">
          <cell r="A900" t="str">
            <v>9006231500</v>
          </cell>
          <cell r="B900">
            <v>9006231500</v>
          </cell>
          <cell r="C900" t="str">
            <v>PULLING JOBS - PUMP, ROD TUBING REPAIRS</v>
          </cell>
          <cell r="D900" t="str">
            <v>РАБОТЫ ПО ИЗВЛЕЧЕНИЮ- НАСОСЫ, РЕМОНТ ШТАНГ НКТ</v>
          </cell>
        </row>
        <row r="901">
          <cell r="A901" t="str">
            <v>9006232000</v>
          </cell>
          <cell r="B901">
            <v>9006232000</v>
          </cell>
          <cell r="C901" t="str">
            <v>DEP. EXP. - CAPITALIZED LIFTIN</v>
          </cell>
          <cell r="D901" t="str">
            <v>АМОРТИЗАЦИЯ КАПИТАЛИЗИРОВАННЫЕ ЭКСПЛУАТАЦ-Е РАСХОДЫ</v>
          </cell>
        </row>
        <row r="902">
          <cell r="A902" t="str">
            <v>9006233000</v>
          </cell>
          <cell r="B902">
            <v>9006233000</v>
          </cell>
          <cell r="C902" t="str">
            <v>DEP. EXP. - WATER WELLS AND SY</v>
          </cell>
          <cell r="D902" t="str">
            <v>АМОРТИЗАЦИЯ ВОДОЗАБОРНЫЕ СКВАЖИНЫ И СИСТЕМЫ</v>
          </cell>
        </row>
        <row r="903">
          <cell r="A903" t="str">
            <v>9006233700</v>
          </cell>
          <cell r="B903">
            <v>9006233700</v>
          </cell>
          <cell r="C903" t="str">
            <v>MAINTENANCE - GZU'S</v>
          </cell>
          <cell r="D903" t="str">
            <v>ТЕХНИЧЕСКОЕ ОБСЛУЖИВАНИЕ -  ГЗУ</v>
          </cell>
        </row>
        <row r="904">
          <cell r="A904" t="str">
            <v>9006233900</v>
          </cell>
          <cell r="B904">
            <v>9006233900</v>
          </cell>
          <cell r="C904" t="str">
            <v>MAINTENANCE-CAMP&amp;WAREHOUSE</v>
          </cell>
          <cell r="D904" t="str">
            <v>ТЕХНИЧЕСКОЕ ОБСЛУЖИВАНИЕ - ПОСЕЛОК И СКЛАД</v>
          </cell>
        </row>
        <row r="905">
          <cell r="A905" t="str">
            <v>9006234000</v>
          </cell>
          <cell r="B905">
            <v>9006234000</v>
          </cell>
          <cell r="C905" t="str">
            <v>MAINTENANCE-ROADS&amp;EXCAVATIONS</v>
          </cell>
          <cell r="D905" t="str">
            <v>ТЕХНИЧЕСКОЕ ОБСЛУЖИВАНИЕ - ДОРОГИ И ЗЕМЛЯНЫЕ РАБОТЫ</v>
          </cell>
        </row>
        <row r="906">
          <cell r="A906" t="str">
            <v>9006234200</v>
          </cell>
          <cell r="B906">
            <v>9006234200</v>
          </cell>
          <cell r="C906" t="str">
            <v>MAINTENANCE - TERMINAL &amp; LOADING RACK</v>
          </cell>
          <cell r="D906" t="str">
            <v>ТЕХНИЧ..ОБСЛУЖИВАНИЕ - Ж/Д ТЕРМИНАЛ И НАЛИВНАЯ ЭСТАКАДА</v>
          </cell>
        </row>
        <row r="907">
          <cell r="A907" t="str">
            <v>9006234300</v>
          </cell>
          <cell r="B907">
            <v>9006234300</v>
          </cell>
          <cell r="C907" t="str">
            <v>MAINTENANCE - CPP</v>
          </cell>
          <cell r="D907" t="str">
            <v>ТЕХ.ОБСЛУЖИВАНИЕ УПН</v>
          </cell>
        </row>
        <row r="908">
          <cell r="A908" t="str">
            <v>9006234400</v>
          </cell>
          <cell r="B908">
            <v>9006234400</v>
          </cell>
          <cell r="C908" t="str">
            <v>MAINTENANCE - TANK FARM</v>
          </cell>
          <cell r="D908" t="str">
            <v>ТЕХ.ОБСЛУЖИВАНИЕ-РЕЗЕРВУАРНЫЙ ПАРК</v>
          </cell>
        </row>
        <row r="909">
          <cell r="A909" t="str">
            <v>9006234450</v>
          </cell>
          <cell r="B909">
            <v>9006234450</v>
          </cell>
          <cell r="C909" t="str">
            <v>RAILROAD TRACK MAINTENANCE</v>
          </cell>
          <cell r="D909" t="str">
            <v>ТЕХ.ОБСЛУЖИВАНИЕ Ж/Д</v>
          </cell>
        </row>
        <row r="910">
          <cell r="A910" t="str">
            <v>9006234500</v>
          </cell>
          <cell r="B910">
            <v>9006234500</v>
          </cell>
          <cell r="C910" t="str">
            <v>MAINTENANCE - WATERFLOOD/DISPOSAL SYSTEM</v>
          </cell>
          <cell r="D910" t="str">
            <v>ТЕХ.ОБСЛУЖИВАНИЕ-СИСТЕМА ОТКАЧКИ ПРИ ОБВОДНЕНИИ</v>
          </cell>
        </row>
        <row r="911">
          <cell r="A911" t="str">
            <v>9006234600</v>
          </cell>
          <cell r="B911">
            <v>9006234600</v>
          </cell>
          <cell r="C911" t="str">
            <v>MAINTENANCE - WELLS/FLOWLINES</v>
          </cell>
          <cell r="D911" t="str">
            <v>ТЕХ.ОБСЛУЖИВАНИЕ-СКВАЖИНЫ/ТРУБОПРОВОД</v>
          </cell>
        </row>
        <row r="912">
          <cell r="A912" t="str">
            <v>9006234700</v>
          </cell>
          <cell r="B912">
            <v>9006234700</v>
          </cell>
          <cell r="C912" t="str">
            <v>MAINTENANCE - MAIN COLLECTOR LINE</v>
          </cell>
          <cell r="D912" t="str">
            <v>ТЕХ.ОБСЛУЖИВАНИЕ-ГЛАВНАЯ КОЛЛЕКТОРНАЯ ЛИНИЯ</v>
          </cell>
        </row>
        <row r="913">
          <cell r="A913" t="str">
            <v>9006234800</v>
          </cell>
          <cell r="B913">
            <v>9006234800</v>
          </cell>
          <cell r="C913" t="str">
            <v>MAINTENANCE - POWER LINES / ELECTRICAL</v>
          </cell>
          <cell r="D913" t="str">
            <v>ТЕХ.ОБСЛУЖИВАНИЕ-ЛЭП</v>
          </cell>
        </row>
        <row r="914">
          <cell r="A914" t="str">
            <v>9006234900</v>
          </cell>
          <cell r="B914">
            <v>9006234900</v>
          </cell>
          <cell r="C914" t="str">
            <v>WEATHER ALLOWANCE</v>
          </cell>
          <cell r="D914" t="str">
            <v>СКИДКА ПО ПОГОДЕ</v>
          </cell>
        </row>
        <row r="915">
          <cell r="A915" t="str">
            <v>9006235400</v>
          </cell>
          <cell r="B915">
            <v>9006235400</v>
          </cell>
          <cell r="C915" t="str">
            <v>TESTS&amp;INSPECTIONS</v>
          </cell>
          <cell r="D915" t="str">
            <v>ТЕСТИРОВАНИЕ И ИНСПЕКЦИЯ</v>
          </cell>
        </row>
        <row r="916">
          <cell r="A916" t="str">
            <v>9006237000</v>
          </cell>
          <cell r="B916">
            <v>9006237000</v>
          </cell>
          <cell r="C916" t="str">
            <v>PLUG&amp;ABANDON COSTS</v>
          </cell>
          <cell r="D916" t="str">
            <v>ЗАТАРТЫ ПО ГЛУШЕНИЮ И ЛИКВИДАЦИИ СКВАЖИН</v>
          </cell>
        </row>
        <row r="917">
          <cell r="A917" t="str">
            <v>9006239100</v>
          </cell>
          <cell r="B917">
            <v>9006239100</v>
          </cell>
          <cell r="C917" t="str">
            <v>WAREHOUSE INVENTORY ADJUST</v>
          </cell>
          <cell r="D917" t="str">
            <v>РЕГУЛИРОВАНИЕ ТМЗ НА СКЛАДЕ</v>
          </cell>
        </row>
        <row r="918">
          <cell r="A918" t="str">
            <v>9006239500</v>
          </cell>
          <cell r="B918">
            <v>9006239500</v>
          </cell>
          <cell r="C918" t="str">
            <v>GAINS&amp;LOSSES ON SALE OF STOCK</v>
          </cell>
          <cell r="D918" t="str">
            <v>ДОХОД И УБЫТКИ ОТ РЕАЛИЗАЦИИ ЗАПАСОВ СКЛАДА</v>
          </cell>
        </row>
        <row r="919">
          <cell r="A919" t="str">
            <v>9006240000</v>
          </cell>
          <cell r="B919">
            <v>9006240000</v>
          </cell>
          <cell r="C919" t="str">
            <v>TAXES-PRODUCTION&amp;OPERATING</v>
          </cell>
          <cell r="D919" t="str">
            <v>НАЛОГИ - ПРОИЗВОДСТВЕННЫЕ И ОПЕРАЦИОННЫЕ</v>
          </cell>
        </row>
        <row r="920">
          <cell r="A920" t="str">
            <v>9006240100</v>
          </cell>
          <cell r="B920">
            <v>9006240100</v>
          </cell>
          <cell r="C920" t="str">
            <v>PROPERTY TAXES-PRODUCTN ASSETS</v>
          </cell>
          <cell r="D920" t="str">
            <v>ИМУЩЕСТВЕННЫЕ НАЛОГИ - СРЕДСТВА ПРОИЗВОДСТВА</v>
          </cell>
        </row>
        <row r="921">
          <cell r="A921" t="str">
            <v>9006240300</v>
          </cell>
          <cell r="B921">
            <v>9006240300</v>
          </cell>
          <cell r="C921" t="str">
            <v>EXCISE</v>
          </cell>
          <cell r="D921" t="str">
            <v>АКЦИЗ</v>
          </cell>
        </row>
        <row r="922">
          <cell r="A922" t="str">
            <v>9006240400</v>
          </cell>
          <cell r="B922">
            <v>9006240400</v>
          </cell>
          <cell r="C922" t="str">
            <v>KAZAKSTAN POPERTY TEXES-1%</v>
          </cell>
          <cell r="D922" t="str">
            <v>НАЛОГ НА ИМУШЕСТВО</v>
          </cell>
        </row>
        <row r="923">
          <cell r="A923" t="str">
            <v>9006240600</v>
          </cell>
          <cell r="B923">
            <v>9006240600</v>
          </cell>
          <cell r="C923" t="str">
            <v>DEP. EXP. - BUILDINGS AND CONS</v>
          </cell>
          <cell r="D923" t="str">
            <v>АМОРТИЗАЦИЯ ЗДАНИЯ И СООРУЖЕНИЙ</v>
          </cell>
        </row>
        <row r="924">
          <cell r="A924" t="str">
            <v>9006240700</v>
          </cell>
          <cell r="B924">
            <v>9006240700</v>
          </cell>
          <cell r="C924" t="str">
            <v>DEP. EXP. - OFFICE</v>
          </cell>
          <cell r="D924" t="str">
            <v>АМОРТИЗАЦИЯ ОФИС</v>
          </cell>
        </row>
        <row r="925">
          <cell r="A925" t="str">
            <v>9006240800</v>
          </cell>
          <cell r="B925">
            <v>9006240800</v>
          </cell>
          <cell r="C925" t="str">
            <v>DEP. EXP. - RAIL LOADING TERM.</v>
          </cell>
          <cell r="D925" t="str">
            <v>АМОРТИЗАЦИЯ НЕФТЕНАЛИВНОЙ ТЕРМИНАЛ И ПРИЛЕГ. ОБЪЕКТЫ</v>
          </cell>
        </row>
        <row r="926">
          <cell r="A926" t="str">
            <v>9006240900</v>
          </cell>
          <cell r="B926">
            <v>9006240900</v>
          </cell>
          <cell r="C926" t="str">
            <v>DEP. EXP. - FIELD CAMP AND FAC</v>
          </cell>
          <cell r="D926" t="str">
            <v xml:space="preserve"> АМОРТИЗАЦИЯВАХТОВЫЙ ПОСЕЛОК И ОБЪЕКТЫ</v>
          </cell>
        </row>
        <row r="927">
          <cell r="A927" t="str">
            <v>9006241000</v>
          </cell>
          <cell r="B927">
            <v>9006241000</v>
          </cell>
          <cell r="C927" t="str">
            <v>DEP. EXP. - WAREHOUSES</v>
          </cell>
          <cell r="D927" t="str">
            <v>АМОРТИЗАЦИЯ СКЛАД</v>
          </cell>
        </row>
        <row r="928">
          <cell r="A928" t="str">
            <v>9006241100</v>
          </cell>
          <cell r="B928">
            <v>9006241100</v>
          </cell>
          <cell r="C928" t="str">
            <v>DEP. EXP. - CONTROL ROOM</v>
          </cell>
          <cell r="D928" t="str">
            <v>АМОРТИЗАЦИЯ ОПЕРАТОРНАЯ</v>
          </cell>
        </row>
        <row r="929">
          <cell r="A929" t="str">
            <v>9006241200</v>
          </cell>
          <cell r="B929">
            <v>9006241200</v>
          </cell>
          <cell r="C929" t="str">
            <v>DEP. EXP. - FIRE FIGHTING</v>
          </cell>
          <cell r="D929" t="str">
            <v>АМОРТИЗАЦИЯ СИСТЕМА ПОЖАРОТУШЕНИЯ</v>
          </cell>
        </row>
        <row r="930">
          <cell r="A930" t="str">
            <v>9006241300</v>
          </cell>
          <cell r="B930">
            <v>9006241300</v>
          </cell>
          <cell r="C930" t="str">
            <v>DEP. EXP. - PUMP HOUSES</v>
          </cell>
          <cell r="D930" t="str">
            <v>АМОРТИЗАЦИЯ ЗДАНИЯ НАСОСНЫХ</v>
          </cell>
        </row>
        <row r="931">
          <cell r="A931" t="str">
            <v>9006241400</v>
          </cell>
          <cell r="B931">
            <v>9006241400</v>
          </cell>
          <cell r="C931" t="str">
            <v>DEP. EXP. - HEATING</v>
          </cell>
          <cell r="D931" t="str">
            <v>АМОРТИЗАЦИЯ КОТЕЛЬНЫЕ</v>
          </cell>
        </row>
        <row r="932">
          <cell r="A932" t="str">
            <v>9006241500</v>
          </cell>
          <cell r="B932">
            <v>9006241500</v>
          </cell>
          <cell r="C932" t="str">
            <v>DEP. EXP. - TANKS| OIL/GAS AND</v>
          </cell>
          <cell r="D932" t="str">
            <v>АМОРТИЗАЦИЯ РЕЗЕРВУАРЫ, ОБОРУДОВАНИЕ ДЛЯ ХРАН. НЕФТИ/ГАЗА</v>
          </cell>
        </row>
        <row r="933">
          <cell r="A933" t="str">
            <v>9006241600</v>
          </cell>
          <cell r="B933">
            <v>9006241600</v>
          </cell>
          <cell r="C933" t="str">
            <v>DEP. EXP. - PIPELINES</v>
          </cell>
          <cell r="D933" t="str">
            <v>АМОРТИЗАЦИЯ ТРУБОПРОВОДЫ</v>
          </cell>
        </row>
        <row r="934">
          <cell r="A934" t="str">
            <v>9006245010</v>
          </cell>
          <cell r="B934">
            <v>9006245010</v>
          </cell>
          <cell r="C934" t="str">
            <v>NON-REFUNDABLE VAT</v>
          </cell>
          <cell r="D934" t="str">
            <v>НДС</v>
          </cell>
        </row>
        <row r="935">
          <cell r="A935" t="str">
            <v>9006245015</v>
          </cell>
          <cell r="B935">
            <v>9006245015</v>
          </cell>
          <cell r="C935" t="str">
            <v>WITHOLDING TAXES</v>
          </cell>
          <cell r="D935" t="str">
            <v>НАЛОГ С НЕРЕЗИДЕНТОВ</v>
          </cell>
        </row>
        <row r="936">
          <cell r="A936" t="str">
            <v>9006245020</v>
          </cell>
          <cell r="B936">
            <v>9006245020</v>
          </cell>
          <cell r="C936" t="str">
            <v>PRODUCTION BONUS</v>
          </cell>
          <cell r="D936" t="str">
            <v>БОНУС ДОБЫЧИ</v>
          </cell>
        </row>
        <row r="937">
          <cell r="A937" t="str">
            <v>9006245030</v>
          </cell>
          <cell r="B937">
            <v>9006245030</v>
          </cell>
          <cell r="C937" t="str">
            <v>ROYALTIES</v>
          </cell>
          <cell r="D937" t="str">
            <v>РОЯЛТИ</v>
          </cell>
        </row>
        <row r="938">
          <cell r="A938" t="str">
            <v>9006245050</v>
          </cell>
          <cell r="B938">
            <v>9006245050</v>
          </cell>
          <cell r="C938" t="str">
            <v>CUSTOMS DUTIES</v>
          </cell>
          <cell r="D938" t="str">
            <v>ТАМОЖЕННЫЕ ПОШЛИНЫ</v>
          </cell>
        </row>
        <row r="939">
          <cell r="A939" t="str">
            <v>9006245060</v>
          </cell>
          <cell r="B939">
            <v>9006245060</v>
          </cell>
          <cell r="C939" t="str">
            <v>ECOLOGICAL TAX</v>
          </cell>
          <cell r="D939" t="str">
            <v>ЭКОЛОГИЧЕСКИЕ ВЫПЛАТЫ</v>
          </cell>
        </row>
        <row r="940">
          <cell r="A940" t="str">
            <v>9006245070</v>
          </cell>
          <cell r="B940">
            <v>9006245070</v>
          </cell>
          <cell r="C940" t="str">
            <v>ECOLOGICAL MONITORING</v>
          </cell>
          <cell r="D940" t="str">
            <v>ЭКОЛОГИЧЕСКИЙ МОНИТОРИНГ</v>
          </cell>
        </row>
        <row r="941">
          <cell r="A941" t="str">
            <v>9006245080</v>
          </cell>
          <cell r="B941">
            <v>9006245080</v>
          </cell>
          <cell r="C941" t="str">
            <v>ECOLOGICAL: OTHER ACTIVITIES</v>
          </cell>
          <cell r="D941" t="str">
            <v>ЭКОЛОГИЯ-ДРУГИЕ МЕРОПРИЯТИЯ</v>
          </cell>
        </row>
        <row r="942">
          <cell r="A942" t="str">
            <v>9006249010</v>
          </cell>
          <cell r="B942">
            <v>9006249010</v>
          </cell>
          <cell r="C942" t="str">
            <v xml:space="preserve"> AMORTIZATION OF INTANG</v>
          </cell>
          <cell r="D942" t="str">
            <v xml:space="preserve"> АМОРТИЗАЦИЯ НЕМАТЕРИАЛЬНЫХ АКТИВОВ</v>
          </cell>
        </row>
        <row r="943">
          <cell r="A943" t="str">
            <v>9006249020</v>
          </cell>
          <cell r="B943">
            <v>9006249020</v>
          </cell>
          <cell r="C943" t="str">
            <v xml:space="preserve"> AMORTISATION-LICENSES</v>
          </cell>
          <cell r="D943" t="str">
            <v xml:space="preserve"> АМОРТИЗАЦИЯ - ЛИЦЕНЗИОННЫЕ СОГЛАШЕНИЯ</v>
          </cell>
        </row>
        <row r="944">
          <cell r="A944" t="str">
            <v>9006249030</v>
          </cell>
          <cell r="B944">
            <v>9006249030</v>
          </cell>
          <cell r="C944" t="str">
            <v xml:space="preserve"> AMORTISATION-SOFTWARE</v>
          </cell>
          <cell r="D944" t="str">
            <v xml:space="preserve"> АМОРТИЗАЦИЯ - ПРОГРАММНОЕ ОБЕСПЕЧЕНИЕ</v>
          </cell>
        </row>
        <row r="945">
          <cell r="A945" t="str">
            <v>9006249040</v>
          </cell>
          <cell r="B945">
            <v>9006249040</v>
          </cell>
          <cell r="C945" t="str">
            <v xml:space="preserve"> AMORTISATION-PATENTS</v>
          </cell>
          <cell r="D945" t="str">
            <v xml:space="preserve"> АМОРТИЗАЦИЯ - ПАТЕНТЫ</v>
          </cell>
        </row>
        <row r="946">
          <cell r="A946" t="str">
            <v>9006249050</v>
          </cell>
          <cell r="B946">
            <v>9006249050</v>
          </cell>
          <cell r="C946" t="str">
            <v xml:space="preserve"> AMORT.-ORGANIZ COSTS</v>
          </cell>
          <cell r="D946" t="str">
            <v xml:space="preserve"> АМОРТИЗАЦИЯ - ОРГАНИЗАЦИОННЫЕ ЗАТРАТЫ</v>
          </cell>
        </row>
        <row r="947">
          <cell r="A947" t="str">
            <v>9006249060</v>
          </cell>
          <cell r="B947">
            <v>9006249060</v>
          </cell>
          <cell r="C947" t="str">
            <v xml:space="preserve"> AMORTISATION-GOODWILL</v>
          </cell>
          <cell r="D947" t="str">
            <v>АМОРТИЗАЦИЯ - GOODWILL</v>
          </cell>
        </row>
        <row r="948">
          <cell r="A948" t="str">
            <v>9006249070</v>
          </cell>
          <cell r="B948">
            <v>9006249070</v>
          </cell>
          <cell r="C948" t="str">
            <v xml:space="preserve"> AMORTISATION-OTHER</v>
          </cell>
          <cell r="D948" t="str">
            <v>ПРОЧАЯ АМОРТИЗАЦИЯ</v>
          </cell>
        </row>
        <row r="949">
          <cell r="A949" t="str">
            <v>9006250000</v>
          </cell>
          <cell r="B949">
            <v>9006250000</v>
          </cell>
          <cell r="C949" t="str">
            <v>DEPRECIATION|DEPLETION&amp;AMORTIZ</v>
          </cell>
          <cell r="D949" t="str">
            <v>АМОРТИЗАЦИЯ, ИЗНОС</v>
          </cell>
        </row>
        <row r="950">
          <cell r="A950" t="str">
            <v>9006250440</v>
          </cell>
          <cell r="B950">
            <v>9006250440</v>
          </cell>
          <cell r="C950" t="str">
            <v>DEPRECIATION-CAPITAL LEASES</v>
          </cell>
          <cell r="D950" t="str">
            <v>БОЙЛЕРЫ И НАГРЕВАТЕЛИ</v>
          </cell>
        </row>
        <row r="951">
          <cell r="A951" t="str">
            <v>9006250910</v>
          </cell>
          <cell r="B951">
            <v>9006250910</v>
          </cell>
          <cell r="C951" t="str">
            <v>DEP. EXP. - BOILERS AND HEATER</v>
          </cell>
          <cell r="D951" t="str">
            <v>АМОРТИЗАЦИЯ - КОТЛЫ И БОЙЛЕРЫ</v>
          </cell>
        </row>
        <row r="952">
          <cell r="A952" t="str">
            <v>9006250915</v>
          </cell>
          <cell r="B952">
            <v>9006250915</v>
          </cell>
          <cell r="C952" t="str">
            <v>DEP. EXP. - PUMPS AND COMPRESS</v>
          </cell>
          <cell r="D952" t="str">
            <v>НАСОСЫ И КОМПРЕССОРЫ</v>
          </cell>
        </row>
        <row r="953">
          <cell r="A953" t="str">
            <v>9006250916</v>
          </cell>
          <cell r="B953">
            <v>9006250916</v>
          </cell>
          <cell r="C953" t="str">
            <v>DEP. EXP. - WATER TANKS</v>
          </cell>
          <cell r="D953" t="str">
            <v>РЕЗЕРВУАРЫ ВОДЫ</v>
          </cell>
        </row>
        <row r="954">
          <cell r="A954" t="str">
            <v>9006250933</v>
          </cell>
          <cell r="B954">
            <v>9006250933</v>
          </cell>
          <cell r="C954" t="str">
            <v>DEP. EXP. - ELECT. GEN. &amp; POWE</v>
          </cell>
          <cell r="D954" t="str">
            <v>ЭЛЕКТРОГЕНЕРАТОРЫ И СИСТЕМЫ ПИТАНИЯ</v>
          </cell>
        </row>
        <row r="955">
          <cell r="A955" t="str">
            <v>9006250945</v>
          </cell>
          <cell r="B955">
            <v>9006250945</v>
          </cell>
          <cell r="C955" t="str">
            <v>DEP. EXP. - GATHERING SYSTEMS</v>
          </cell>
          <cell r="D955" t="str">
            <v>ГЗУ И ТРУБОПРОВОДЫ</v>
          </cell>
        </row>
        <row r="956">
          <cell r="A956" t="str">
            <v>9006250948</v>
          </cell>
          <cell r="B956">
            <v>9006250948</v>
          </cell>
          <cell r="C956" t="str">
            <v>DEP. EXP. - MEAS. &amp; REGULATING</v>
          </cell>
          <cell r="D956" t="str">
            <v>КОНТРОЛЬНО-ЗАМЕРНОЕ ОБОРУДОВАНИЕ</v>
          </cell>
        </row>
        <row r="957">
          <cell r="A957" t="str">
            <v>9006250972</v>
          </cell>
          <cell r="B957">
            <v>9006250972</v>
          </cell>
          <cell r="C957" t="str">
            <v>DEP. EXP. - TOOLS AND SERVICIN</v>
          </cell>
          <cell r="D957" t="str">
            <v>ИНСТРУМЕНТЫ И ОБОРУДОВАНИЕ ТЕХНИЧЕСКОГО ОБСЛУЖИВАНИЯ</v>
          </cell>
        </row>
        <row r="958">
          <cell r="A958" t="str">
            <v>9006251100</v>
          </cell>
          <cell r="B958">
            <v>9006251100</v>
          </cell>
          <cell r="C958" t="str">
            <v>DEP. EXP. - FIRE PROTECTION</v>
          </cell>
          <cell r="D958" t="str">
            <v>ОБОРУДОВАНИЕ ПОЖАРОТУШЕНИЯ</v>
          </cell>
        </row>
        <row r="959">
          <cell r="A959" t="str">
            <v>9006251510</v>
          </cell>
          <cell r="B959">
            <v>9006251510</v>
          </cell>
          <cell r="C959" t="str">
            <v>DEP. EXP. - CONSTRUCTION EQUIP</v>
          </cell>
          <cell r="D959" t="str">
            <v>СТРОИТЕЛЬНОЕ ОБОРУДОВАНИЕ</v>
          </cell>
        </row>
        <row r="960">
          <cell r="A960" t="str">
            <v>9006251520</v>
          </cell>
          <cell r="B960">
            <v>9006251520</v>
          </cell>
          <cell r="C960" t="str">
            <v>DEP. EXP. - CONSTRUCTION EQUIP</v>
          </cell>
          <cell r="D960" t="str">
            <v>ОБОРУДОВАНИЕ ДЛЯ ТЕХ. ОБСЛУЖИВАНИЯ</v>
          </cell>
        </row>
        <row r="961">
          <cell r="A961" t="str">
            <v>9006251600</v>
          </cell>
          <cell r="B961">
            <v>9006251600</v>
          </cell>
          <cell r="C961" t="str">
            <v>DEP. EXP. - LABORATORY EQUIPME</v>
          </cell>
          <cell r="D961" t="str">
            <v>ЛАБОРАТОРНОЕ ОБОРУДОВАНИЕ</v>
          </cell>
        </row>
        <row r="962">
          <cell r="A962" t="str">
            <v>9006251650</v>
          </cell>
          <cell r="B962">
            <v>9006251650</v>
          </cell>
          <cell r="C962" t="str">
            <v>DEP. EXP. - OTHER FIXED ASSETS</v>
          </cell>
          <cell r="D962" t="str">
            <v>ПРОЧИЕ ОСНОВНЫЕ СРЕДСТВА</v>
          </cell>
        </row>
        <row r="963">
          <cell r="A963" t="str">
            <v>9006251700</v>
          </cell>
          <cell r="B963">
            <v>9006251700</v>
          </cell>
          <cell r="C963" t="str">
            <v>DEP. EXP. - FURNITURE AND FIXT</v>
          </cell>
          <cell r="D963" t="str">
            <v>МЕБЕЛЬ И ПРИНАДЛЕЖНОСТИ</v>
          </cell>
        </row>
        <row r="964">
          <cell r="A964" t="str">
            <v>9006251800</v>
          </cell>
          <cell r="B964">
            <v>9006251800</v>
          </cell>
          <cell r="C964" t="str">
            <v>DEP. EXP. - TEL| FAX &amp; COMMS E</v>
          </cell>
          <cell r="D964" t="str">
            <v>ТЕЛЕФ/ФАКС. И ОБОРУД. ДЛЯ СВЯЗИ</v>
          </cell>
        </row>
        <row r="965">
          <cell r="A965" t="str">
            <v>9006251900</v>
          </cell>
          <cell r="B965">
            <v>9006251900</v>
          </cell>
          <cell r="C965" t="str">
            <v>DEP. EXP. - TANKS| CYL. AND FU</v>
          </cell>
          <cell r="D965" t="str">
            <v>РЕЗЕРВУАРЫ, ЦИЛИНДРЫ И ТОПЛИВНЫЕ СИСТЕМЫ</v>
          </cell>
        </row>
        <row r="966">
          <cell r="A966" t="str">
            <v>9006252000</v>
          </cell>
          <cell r="B966">
            <v>9006252000</v>
          </cell>
          <cell r="C966" t="str">
            <v>DEP. EXP. - COMPUTERS AND PRIN</v>
          </cell>
          <cell r="D966" t="str">
            <v>КОМПЬЮТЕРЫ И ПРИНТЕРЫ</v>
          </cell>
        </row>
        <row r="967">
          <cell r="A967" t="str">
            <v>9006252200</v>
          </cell>
          <cell r="B967">
            <v>9006252200</v>
          </cell>
          <cell r="C967" t="str">
            <v>DEP. EXP. - PRODUCT STORAGE AN</v>
          </cell>
          <cell r="D967" t="str">
            <v>ХРАНЕНИЕ И РАСПРЕДЕЛЕНИЕ ТОВАРОВ</v>
          </cell>
        </row>
        <row r="968">
          <cell r="A968" t="str">
            <v>9006252300</v>
          </cell>
          <cell r="B968">
            <v>9006252300</v>
          </cell>
          <cell r="C968" t="str">
            <v>DEP. EXP. - TRUCKS AND TRACTOR</v>
          </cell>
          <cell r="D968" t="str">
            <v>ГРУЗОВИКИ И ТРАКТОРА</v>
          </cell>
        </row>
        <row r="969">
          <cell r="A969" t="str">
            <v>9006252400</v>
          </cell>
          <cell r="B969">
            <v>9006252400</v>
          </cell>
          <cell r="C969" t="str">
            <v>DEP. EXP. - PASSENGER AUTOS</v>
          </cell>
          <cell r="D969" t="str">
            <v>ПАССАЖИРСКИЕ АВТОМОБИЛИ</v>
          </cell>
        </row>
        <row r="970">
          <cell r="A970" t="str">
            <v>9006252600</v>
          </cell>
          <cell r="B970">
            <v>9006252600</v>
          </cell>
          <cell r="C970" t="str">
            <v>DEP. EXP. - FURN. / APPLIANCES</v>
          </cell>
          <cell r="D970" t="str">
            <v>МЕБЕЛЬ И БЫТ. ПРИБ. - ДЛЯ КВАРТИР</v>
          </cell>
        </row>
        <row r="971">
          <cell r="A971" t="str">
            <v>9006252700</v>
          </cell>
          <cell r="B971">
            <v>9006252700</v>
          </cell>
          <cell r="C971" t="str">
            <v>DEP. EXP. - ELECTRIC GENERATOR</v>
          </cell>
          <cell r="D971" t="str">
            <v>ЭЛЕКТРОГЕНЕРАТОРЫ</v>
          </cell>
        </row>
        <row r="972">
          <cell r="A972" t="str">
            <v>9006252800</v>
          </cell>
          <cell r="B972">
            <v>9006252800</v>
          </cell>
          <cell r="C972" t="str">
            <v>DEP. EXP. - SAFETY EQUIPMENT</v>
          </cell>
          <cell r="D972" t="str">
            <v>ОБ. ДЛЯ ОБЕСП. БЕЗОПАС. РАБОТ</v>
          </cell>
        </row>
        <row r="973">
          <cell r="A973" t="str">
            <v>9006261000</v>
          </cell>
          <cell r="B973">
            <v>9006261000</v>
          </cell>
          <cell r="C973" t="str">
            <v>DEP. EXP. -  PIPELINE COSTS</v>
          </cell>
          <cell r="D973" t="str">
            <v xml:space="preserve">КАПИТАЛИЗИРУЕМЫЕ ЗАТРАТЫ НА ТРУБОПРОВОД </v>
          </cell>
        </row>
        <row r="974">
          <cell r="A974" t="str">
            <v>9006261100</v>
          </cell>
          <cell r="B974">
            <v>9006261100</v>
          </cell>
          <cell r="C974" t="str">
            <v>DEP. EXP. - TERMINAL</v>
          </cell>
          <cell r="D974" t="str">
            <v>ТЕРМИНАЛ</v>
          </cell>
        </row>
        <row r="975">
          <cell r="A975" t="str">
            <v>9006261110</v>
          </cell>
          <cell r="B975">
            <v>9006261110</v>
          </cell>
          <cell r="C975" t="str">
            <v>DEP. EXP. - TANK FARM</v>
          </cell>
          <cell r="D975" t="str">
            <v>РЕЗЕРВУАРНЫЙ ПАРК</v>
          </cell>
        </row>
        <row r="976">
          <cell r="A976" t="str">
            <v>9006261120</v>
          </cell>
          <cell r="B976">
            <v>9006261120</v>
          </cell>
          <cell r="C976" t="str">
            <v>DEP. EXP. - RAIL DISCHARGE PLA</v>
          </cell>
          <cell r="D976" t="str">
            <v>ЖЕЛЕЗНОДОРОЖНАЯ НАЛИВНАЯ ЭСТАКАДА</v>
          </cell>
        </row>
        <row r="977">
          <cell r="A977" t="str">
            <v>9006261200</v>
          </cell>
          <cell r="B977">
            <v>9006261200</v>
          </cell>
          <cell r="C977" t="str">
            <v>DEP. EXP. - PUMP STATION</v>
          </cell>
          <cell r="D977" t="str">
            <v>НАСОСНАЯ</v>
          </cell>
        </row>
        <row r="978">
          <cell r="A978" t="str">
            <v>9006261210</v>
          </cell>
          <cell r="B978">
            <v>9006261210</v>
          </cell>
          <cell r="C978" t="str">
            <v>DEP. EXP. - BOILERS AND HEATER</v>
          </cell>
          <cell r="D978" t="str">
            <v>КОТЛЫ И БОЙЛЕРЫ</v>
          </cell>
        </row>
        <row r="979">
          <cell r="A979" t="str">
            <v>9006261220</v>
          </cell>
          <cell r="B979">
            <v>9006261220</v>
          </cell>
          <cell r="C979" t="str">
            <v>DEP. EXP. - METERING SYSTEMS</v>
          </cell>
          <cell r="D979" t="str">
            <v>ЗАМЕРНЫЕ УСТАНОВКИ</v>
          </cell>
        </row>
        <row r="980">
          <cell r="A980" t="str">
            <v>9006261230</v>
          </cell>
          <cell r="B980">
            <v>9006261230</v>
          </cell>
          <cell r="C980" t="str">
            <v>DEP. EXP. - FIRE FIGHTING</v>
          </cell>
          <cell r="D980" t="str">
            <v>СИСТЕМЫ ПОЖАРОТУШЕНИЯ</v>
          </cell>
        </row>
        <row r="981">
          <cell r="A981" t="str">
            <v>9006261240</v>
          </cell>
          <cell r="B981">
            <v>9006261240</v>
          </cell>
          <cell r="C981" t="str">
            <v>DEP. EXP. - CONTROL ROOM</v>
          </cell>
          <cell r="D981" t="str">
            <v>ОПЕРАТОРНАЯ</v>
          </cell>
        </row>
        <row r="982">
          <cell r="A982" t="str">
            <v>9006261250</v>
          </cell>
          <cell r="B982">
            <v>9006261250</v>
          </cell>
          <cell r="C982" t="str">
            <v>DEP. EXP. - ELECT SUPPLY &amp; POW</v>
          </cell>
          <cell r="D982" t="str">
            <v>ПОДАЧА ЭЛЕКТРОПИТАНИЯ И ЛЭП</v>
          </cell>
        </row>
        <row r="983">
          <cell r="A983" t="str">
            <v>9006261260</v>
          </cell>
          <cell r="B983">
            <v>9006261260</v>
          </cell>
          <cell r="C983" t="str">
            <v>DEP. EXP. - FUEL| WATER SEWERA</v>
          </cell>
          <cell r="D983" t="str">
            <v>СИСТЕМЫ ПОДАЧИ ТОПЛИВА, ВДЫ И КАНАЛИЗАЦИЯ</v>
          </cell>
        </row>
        <row r="984">
          <cell r="A984" t="str">
            <v>9006261300</v>
          </cell>
          <cell r="B984">
            <v>9006261300</v>
          </cell>
          <cell r="C984" t="str">
            <v>DEP. EXP. - PIPELINES</v>
          </cell>
          <cell r="D984" t="str">
            <v>ТРУБОПРОВОДЫ</v>
          </cell>
        </row>
        <row r="985">
          <cell r="A985" t="str">
            <v>9006261400</v>
          </cell>
          <cell r="B985">
            <v>9006261400</v>
          </cell>
          <cell r="C985" t="str">
            <v>DEP. EXP. - ROADS</v>
          </cell>
          <cell r="D985" t="str">
            <v>ДОРОГИ</v>
          </cell>
        </row>
        <row r="986">
          <cell r="A986" t="str">
            <v>9006261900</v>
          </cell>
          <cell r="B986">
            <v>9006261900</v>
          </cell>
          <cell r="C986" t="str">
            <v>DEP. EXP. - OTHER PIPELINE COS</v>
          </cell>
          <cell r="D986" t="str">
            <v>ПРОЧИЕ ЗАТРАТЫ НА ТРУБОПРОВОД</v>
          </cell>
        </row>
        <row r="987">
          <cell r="A987" t="str">
            <v>9006299221</v>
          </cell>
          <cell r="B987">
            <v>9006299221</v>
          </cell>
          <cell r="C987" t="str">
            <v>CLOSE FROM 900 TO 221</v>
          </cell>
          <cell r="D987" t="str">
            <v>ЗАКРЫТИЕ С 900 НА 221 СТ.</v>
          </cell>
        </row>
        <row r="988">
          <cell r="A988" t="str">
            <v>9056200000</v>
          </cell>
          <cell r="B988">
            <v>9056200000</v>
          </cell>
          <cell r="C988" t="str">
            <v>OTH. PRODUCTION EXP. - LIQUIDA</v>
          </cell>
          <cell r="D988" t="str">
            <v>ПРОЧИЕ ПРОИЗВ. РАСХОДЫ - ЛИКВИДЦИОННЫЙ ФОНД</v>
          </cell>
        </row>
        <row r="989">
          <cell r="A989" t="str">
            <v>9407500000</v>
          </cell>
          <cell r="B989">
            <v>9407500000</v>
          </cell>
          <cell r="C989" t="str">
            <v>CHARITABLE CONTRIBUTIONS</v>
          </cell>
          <cell r="D989" t="str">
            <v>СОЦИАЛЬНАЯ СФЕРА</v>
          </cell>
        </row>
        <row r="990">
          <cell r="A990" t="str">
            <v>9417500000</v>
          </cell>
          <cell r="B990">
            <v>9417500000</v>
          </cell>
          <cell r="C990" t="str">
            <v>MATERIALS</v>
          </cell>
          <cell r="D990" t="str">
            <v>МАТЕРИАЛЫ</v>
          </cell>
        </row>
        <row r="991">
          <cell r="A991" t="str">
            <v>9427500000</v>
          </cell>
          <cell r="B991">
            <v>9427500000</v>
          </cell>
          <cell r="C991" t="str">
            <v>LABOR</v>
          </cell>
          <cell r="D991" t="str">
            <v>ОПЛАТА ТРУДА РАБОТНИКОВ</v>
          </cell>
        </row>
        <row r="992">
          <cell r="A992" t="str">
            <v>9437500000</v>
          </cell>
          <cell r="B992">
            <v>9437500000</v>
          </cell>
          <cell r="C992" t="str">
            <v>PAYROLL BENEFITS</v>
          </cell>
          <cell r="D992" t="str">
            <v>ОТЧИСЛЕНИЯ ОТ ОПЛАТЫ ТРУДА</v>
          </cell>
        </row>
        <row r="993">
          <cell r="A993" t="str">
            <v>9447500000</v>
          </cell>
          <cell r="B993">
            <v>9447500000</v>
          </cell>
          <cell r="C993" t="str">
            <v>UTILITIES</v>
          </cell>
          <cell r="D993" t="str">
            <v>КОММУНАЛЬНЫЕ УСЛУГИ</v>
          </cell>
        </row>
        <row r="994">
          <cell r="A994" t="str">
            <v>9457500000</v>
          </cell>
          <cell r="B994">
            <v>9457500000</v>
          </cell>
          <cell r="C994" t="str">
            <v>FIXED ASSET REPAIRS</v>
          </cell>
          <cell r="D994" t="str">
            <v>РЕМОНТ ОСНОВНЫХ СРЕДСТВ</v>
          </cell>
        </row>
        <row r="995">
          <cell r="A995" t="str">
            <v>9467500000</v>
          </cell>
          <cell r="B995">
            <v>9467500000</v>
          </cell>
          <cell r="C995" t="str">
            <v>DEPREC OF F.ASSETS&amp;INTANGIBLES</v>
          </cell>
          <cell r="D995" t="str">
            <v>ИЗНОС ОСНОВНЫХ СРЕДСТВ И АМОРТИЗАЦИЯ НЕМАТЕР. АКТИВОВ</v>
          </cell>
        </row>
        <row r="996">
          <cell r="A996" t="str">
            <v>9477500000</v>
          </cell>
          <cell r="B996">
            <v>9477500000</v>
          </cell>
          <cell r="C996" t="str">
            <v>LEASE PAYMENTS</v>
          </cell>
          <cell r="D996" t="str">
            <v>АРЕНДНАЯ ПЛАТА</v>
          </cell>
        </row>
        <row r="997">
          <cell r="A997" t="str">
            <v>9487500000</v>
          </cell>
          <cell r="B997">
            <v>9487500000</v>
          </cell>
          <cell r="C997" t="str">
            <v>OTHER CHARITABLE CONTRIBUTIONS</v>
          </cell>
          <cell r="D997" t="str">
            <v>ПРОЧИЕ</v>
          </cell>
        </row>
        <row r="998">
          <cell r="A998" t="str">
            <v>9707500000</v>
          </cell>
          <cell r="B998">
            <v>9707500000</v>
          </cell>
          <cell r="C998" t="str">
            <v>KZT - ADJUSTMENTS</v>
          </cell>
          <cell r="D998" t="str">
            <v>КзТ - РЕГУЛИРОВАНИЕ</v>
          </cell>
        </row>
        <row r="999">
          <cell r="A999" t="str">
            <v>9807500000</v>
          </cell>
          <cell r="B999">
            <v>9807500000</v>
          </cell>
          <cell r="C999" t="str">
            <v>GAAP EXCHANGE DIFFERENCES</v>
          </cell>
          <cell r="D999" t="str">
            <v>КУРСОВАЯ РАЗНИЦА - GAAP</v>
          </cell>
        </row>
        <row r="1000">
          <cell r="A1000" t="str">
            <v>9999999999</v>
          </cell>
          <cell r="B1000">
            <v>9999999999</v>
          </cell>
          <cell r="C1000" t="str">
            <v>RETAINED EARNINGS CONTRA</v>
          </cell>
          <cell r="D1000" t="str">
            <v>НЕРАСПРЕДЕЛЕННАЯ ПРИБЫЛЬ - ОТРИЦАТЕЛЬНАЯ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Threshold Table"/>
      <sheetName val="IFRS FS"/>
      <sheetName val="I-Base Year Tariff"/>
      <sheetName val="Assumptions"/>
      <sheetName val="Trial Balance"/>
      <sheetName val="Global"/>
      <sheetName val="FX rates"/>
    </sheetNames>
    <sheetDataSet>
      <sheetData sheetId="0">
        <row r="6">
          <cell r="A6">
            <v>1</v>
          </cell>
        </row>
      </sheetData>
      <sheetData sheetId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thholding tax"/>
      <sheetName val="ecologic fund"/>
      <sheetName val="Threshold Table"/>
      <sheetName val="FX rate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Threshold Table"/>
      <sheetName val="FES"/>
      <sheetName val="Загрузка "/>
      <sheetName val="SMSTemp"/>
      <sheetName val="Final_1145"/>
      <sheetName val="МО 0012"/>
      <sheetName val="chiet tinh"/>
      <sheetName val="Sheet1"/>
      <sheetName val="Sheet3"/>
      <sheetName val="P9-BS by Co"/>
      <sheetName val="PYTB"/>
      <sheetName val="Sony"/>
      <sheetName val="A-20"/>
      <sheetName val="CASH"/>
      <sheetName val="Info"/>
      <sheetName val="Assumptions"/>
      <sheetName val="PR_CN"/>
      <sheetName val="Threshold_Table"/>
      <sheetName val="Загрузка_"/>
      <sheetName val="FAAL68.XLS"/>
      <sheetName val="д.7.001"/>
      <sheetName val="FDREPORT"/>
      <sheetName val="Resource Sheet"/>
      <sheetName val="Main Sheet"/>
      <sheetName val="Управление"/>
      <sheetName val="3НК"/>
      <sheetName val="ОборБалФормОтч"/>
      <sheetName val="Selection"/>
      <sheetName val="fish"/>
      <sheetName val="Anlagevermögen"/>
      <sheetName val="Assumption"/>
      <sheetName val="Calculations"/>
      <sheetName val="SGV_Oz"/>
      <sheetName val="PDC_Worksheet"/>
      <sheetName val="SUMMARY"/>
      <sheetName val="Aug"/>
      <sheetName val="July"/>
      <sheetName val="June"/>
      <sheetName val="May"/>
      <sheetName val="Sept"/>
      <sheetName val="#REF"/>
      <sheetName val="KONSOLID"/>
      <sheetName val="7.1"/>
      <sheetName val="IFRS FS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 interim"/>
      <sheetName val="O.110 lead 04"/>
      <sheetName val="O.400-VAT "/>
      <sheetName val="O.450 Purchases reconciliation"/>
      <sheetName val="O.600 Property tax"/>
      <sheetName val="O.800 -Deffered tax"/>
      <sheetName val="O.850 Disclosure"/>
      <sheetName val="O.700 CIT"/>
      <sheetName val="O.900 Payments"/>
      <sheetName val="O. Taxes "/>
      <sheetName val="O_400_VAT "/>
      <sheetName val="Выбор"/>
      <sheetName val="ЯНВАРЬ"/>
      <sheetName val="- 1 -"/>
      <sheetName val="KAZAK RECO ST 99"/>
      <sheetName val="Def"/>
      <sheetName val="PYTB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 (2)"/>
      <sheetName val="Лист1"/>
      <sheetName val="Лист2"/>
    </sheetNames>
    <sheetDataSet>
      <sheetData sheetId="0" refreshError="1"/>
      <sheetData sheetId="1" refreshError="1"/>
      <sheetData sheetId="2" refreshError="1">
        <row r="6">
          <cell r="F6">
            <v>2429881290.4699998</v>
          </cell>
          <cell r="G6">
            <v>0</v>
          </cell>
          <cell r="H6">
            <v>0</v>
          </cell>
          <cell r="I6">
            <v>4009366.07</v>
          </cell>
          <cell r="J6">
            <v>0</v>
          </cell>
          <cell r="K6">
            <v>2429881290.4699998</v>
          </cell>
          <cell r="L6">
            <v>-242988129.03999999</v>
          </cell>
          <cell r="M6">
            <v>0</v>
          </cell>
          <cell r="N6">
            <v>0</v>
          </cell>
          <cell r="O6">
            <v>2186893161.4299998</v>
          </cell>
        </row>
        <row r="23">
          <cell r="F23">
            <v>563.04</v>
          </cell>
          <cell r="G23">
            <v>0</v>
          </cell>
          <cell r="K23">
            <v>563.04</v>
          </cell>
          <cell r="L23">
            <v>-84.455999999999989</v>
          </cell>
        </row>
        <row r="57">
          <cell r="F57">
            <v>1718033691.1900001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декларация"/>
      <sheetName val="2011 декларация"/>
      <sheetName val="2010 декларация"/>
      <sheetName val="ФикАкт (2)"/>
      <sheetName val="ФикАкт"/>
      <sheetName val="2009-2012"/>
      <sheetName val="2009"/>
      <sheetName val="2010"/>
      <sheetName val="2011"/>
      <sheetName val="2012"/>
      <sheetName val="расшифровка к 2012 году"/>
      <sheetName val="2013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J56">
            <v>0</v>
          </cell>
          <cell r="M56">
            <v>0</v>
          </cell>
          <cell r="N56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6">
          <cell r="F6">
            <v>2699868100.52</v>
          </cell>
        </row>
        <row r="55">
          <cell r="G55">
            <v>260499088.36000001</v>
          </cell>
          <cell r="H55">
            <v>0</v>
          </cell>
          <cell r="I55">
            <v>2035.71</v>
          </cell>
          <cell r="K55">
            <v>2021216106.78</v>
          </cell>
          <cell r="L55">
            <v>-303182415.58999991</v>
          </cell>
          <cell r="O55">
            <v>1718033691.1900001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Bonds"/>
      <sheetName val="c_data"/>
      <sheetName val="To Generate"/>
    </sheetNames>
    <sheetDataSet>
      <sheetData sheetId="0">
        <row r="1">
          <cell r="D1">
            <v>1997</v>
          </cell>
        </row>
      </sheetData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>
        <row r="1">
          <cell r="D1">
            <v>1997</v>
          </cell>
        </row>
      </sheetData>
      <sheetData sheetId="3"/>
      <sheetData sheetId="4"/>
      <sheetData sheetId="5">
        <row r="1">
          <cell r="D1">
            <v>1997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1"/>
      <sheetName val="yO302.2"/>
      <sheetName val="yO302.3"/>
      <sheetName val="yO400 - VAT"/>
      <sheetName val="yO500 - WHT &amp; RCVAT testing"/>
      <sheetName val="yO501"/>
      <sheetName val="yO502"/>
      <sheetName val="yO503"/>
      <sheetName val="yO900-Tax audit acts"/>
      <sheetName val="yO303 - FOREX testing"/>
      <sheetName val="yO304_Interest testing"/>
      <sheetName val="yO302_1"/>
      <sheetName val="группа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класс"/>
      <sheetName val="База"/>
      <sheetName val="Load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2004"/>
      <sheetName val="TB 2004"/>
      <sheetName val="TB 2004 (2)"/>
      <sheetName val="TB 2004 (3)"/>
      <sheetName val="Final TB"/>
      <sheetName val="Subsequent review of AR AP"/>
      <sheetName val="P&amp;L 2004"/>
      <sheetName val="Cash flow2004"/>
      <sheetName val="Cash Flow - 2004 Workings"/>
      <sheetName val="Cash flow bs 2003"/>
      <sheetName val="Cash flow P&amp;L 2003"/>
      <sheetName val="Cash Flow - 2003 Workings"/>
      <sheetName val="TB2003"/>
      <sheetName val="TB2002"/>
      <sheetName val="Trial Balance "/>
      <sheetName val="RStat.1CAcc.sw"/>
      <sheetName val="Sales 3Q"/>
      <sheetName val="Sales"/>
      <sheetName val="Production 100%"/>
      <sheetName val="Production volumes Y2004"/>
      <sheetName val="Production bonus expence "/>
      <sheetName val="Educ.Exp"/>
      <sheetName val="3Q+4Q JVb pr.c"/>
      <sheetName val="Cost of Sales"/>
      <sheetName val="S&amp;T"/>
      <sheetName val="Sales and transporation exp"/>
      <sheetName val="G&amp;A 1C"/>
      <sheetName val="G&amp;A"/>
      <sheetName val="In.exp."/>
      <sheetName val="Interest&amp; Financing Cost"/>
      <sheetName val="Oth.inc 1C"/>
      <sheetName val="Int rec and other income"/>
      <sheetName val="Income tax"/>
      <sheetName val="DD&amp;A"/>
      <sheetName val="Oil and gas properties"/>
      <sheetName val="Production depreciation 2004"/>
      <sheetName val="PP&amp;E"/>
      <sheetName val="Inv calc.2004"/>
      <sheetName val="Inv1c"/>
      <sheetName val="Inventory"/>
      <sheetName val="Deferred tax"/>
      <sheetName val="Summary 2004"/>
      <sheetName val="Summary 2003"/>
      <sheetName val="ARO Calculations 2003"/>
      <sheetName val="ARO"/>
      <sheetName val="Bank Loans ST"/>
      <sheetName val="HSBK 1c"/>
      <sheetName val="HSBK"/>
      <sheetName val="Bank Loans LT"/>
      <sheetName val="OLTO 1C"/>
      <sheetName val="Other long term obligations"/>
      <sheetName val="Operating lease disclosure"/>
      <sheetName val="Analysis of L T obligations"/>
      <sheetName val="Related party"/>
      <sheetName val="Loans"/>
      <sheetName val="SMSTemp"/>
      <sheetName val="yO302.1"/>
      <sheetName val="FES"/>
      <sheetName val="Assumpt."/>
      <sheetName val="US Dollar 2003"/>
      <sheetName val="SDR 2003"/>
      <sheetName val="Final Template for NPB 2004"/>
      <sheetName val="Threshold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U4.100 711"/>
      <sheetName val="Статьи"/>
      <sheetName val="Actuals Input"/>
      <sheetName val="KTO_WB_FSL_31.12.01"/>
      <sheetName val="FES"/>
      <sheetName val="Incometl"/>
      <sheetName val="Nvar"/>
      <sheetName val="VD.400_Monthly analytics"/>
      <sheetName val="B1100 - CAP for Client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sh Flow - Indirect Method"/>
      <sheetName val="Net Accounts Receivable"/>
      <sheetName val="Equity"/>
      <sheetName val="Inventory Note"/>
      <sheetName val="Operating Expenses Note"/>
      <sheetName val="Advances paid"/>
      <sheetName val="Reconciliation of Balance Sheet"/>
      <sheetName val="Loan movement schedule"/>
      <sheetName val="KAS intang assets"/>
      <sheetName val="Kas FA Movement"/>
      <sheetName val="FA disposal 2001"/>
      <sheetName val="Cash Flow - CY Workings"/>
      <sheetName val="Cash Flow - PY Workings"/>
      <sheetName val="FA disposal 2000"/>
      <sheetName val="Cash Flow - 2004 Workings"/>
      <sheetName val="21"/>
      <sheetName val="Cons BS"/>
      <sheetName val="Cons IS"/>
      <sheetName val="K-800 Imp. test"/>
      <sheetName val="GAAP TB 31.12.01  detail p&amp;l"/>
      <sheetName val="Phant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2">
          <cell r="G12">
            <v>-11817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0012"/>
      <sheetName val="МО 0001"/>
      <sheetName val="МО 0002"/>
      <sheetName val="МО 0003"/>
      <sheetName val="МО 0004"/>
      <sheetName val="Сводный январь 2000"/>
      <sheetName val="МО 0005"/>
      <sheetName val="МО 0006"/>
      <sheetName val="МО 0007"/>
      <sheetName val="МО 0008"/>
      <sheetName val="МО 0009"/>
      <sheetName val="МО 0010"/>
      <sheetName val="МО 0011"/>
      <sheetName val="Сводный март 2000"/>
      <sheetName val="МО 0013"/>
      <sheetName val="МО 0014"/>
      <sheetName val="МО 0015"/>
      <sheetName val="МО 0016"/>
      <sheetName val="класс"/>
      <sheetName val="Sheet1"/>
      <sheetName val="US Dollar 2003"/>
      <sheetName val="SDR 2003"/>
      <sheetName val="мат расходы"/>
      <sheetName val="д.7.001"/>
      <sheetName val="факт 2005 г."/>
      <sheetName val="FES"/>
      <sheetName val="Cash Flow - 2004 Workings"/>
      <sheetName val="  2.3.2"/>
      <sheetName val="L202 - КПСБ"/>
      <sheetName val="IPR_VOG"/>
      <sheetName val="группа"/>
      <sheetName val="Счет-ф"/>
      <sheetName val="Cashflow Current"/>
      <sheetName val="Key Business Indicators"/>
      <sheetName val="Profit &amp; Loss Account"/>
    </sheetNames>
    <sheetDataSet>
      <sheetData sheetId="0" refreshError="1">
        <row r="10">
          <cell r="H10" t="str">
            <v xml:space="preserve">Остаток </v>
          </cell>
        </row>
        <row r="13">
          <cell r="H13">
            <v>3</v>
          </cell>
        </row>
        <row r="14">
          <cell r="H14">
            <v>1</v>
          </cell>
        </row>
        <row r="15">
          <cell r="H15">
            <v>2</v>
          </cell>
        </row>
        <row r="16">
          <cell r="H16">
            <v>2</v>
          </cell>
        </row>
        <row r="17">
          <cell r="H17">
            <v>1</v>
          </cell>
        </row>
        <row r="18">
          <cell r="H18">
            <v>2</v>
          </cell>
        </row>
        <row r="19">
          <cell r="H19">
            <v>2</v>
          </cell>
        </row>
        <row r="21">
          <cell r="H21">
            <v>6</v>
          </cell>
        </row>
        <row r="22">
          <cell r="H22">
            <v>2</v>
          </cell>
        </row>
        <row r="23">
          <cell r="H23">
            <v>1</v>
          </cell>
        </row>
        <row r="24">
          <cell r="H24">
            <v>2</v>
          </cell>
        </row>
        <row r="25">
          <cell r="H25">
            <v>2</v>
          </cell>
        </row>
        <row r="26">
          <cell r="H26">
            <v>1</v>
          </cell>
        </row>
        <row r="27">
          <cell r="H27">
            <v>10</v>
          </cell>
        </row>
        <row r="28">
          <cell r="H28">
            <v>6</v>
          </cell>
        </row>
        <row r="29">
          <cell r="H29">
            <v>5</v>
          </cell>
        </row>
        <row r="30">
          <cell r="H30">
            <v>4</v>
          </cell>
        </row>
        <row r="31">
          <cell r="H31">
            <v>3</v>
          </cell>
        </row>
        <row r="32">
          <cell r="H32">
            <v>6</v>
          </cell>
        </row>
        <row r="33">
          <cell r="H33">
            <v>10</v>
          </cell>
        </row>
        <row r="34">
          <cell r="H34">
            <v>2</v>
          </cell>
        </row>
        <row r="35">
          <cell r="H35">
            <v>9</v>
          </cell>
        </row>
        <row r="36">
          <cell r="H36">
            <v>48</v>
          </cell>
        </row>
        <row r="37">
          <cell r="H37">
            <v>87</v>
          </cell>
        </row>
        <row r="38">
          <cell r="H38">
            <v>24</v>
          </cell>
        </row>
        <row r="39">
          <cell r="H39">
            <v>10</v>
          </cell>
        </row>
        <row r="41">
          <cell r="H41">
            <v>10</v>
          </cell>
        </row>
        <row r="42">
          <cell r="H42">
            <v>9</v>
          </cell>
        </row>
        <row r="44">
          <cell r="H44">
            <v>3</v>
          </cell>
        </row>
        <row r="47">
          <cell r="H47">
            <v>1</v>
          </cell>
        </row>
        <row r="48">
          <cell r="H48">
            <v>0.02</v>
          </cell>
        </row>
        <row r="49">
          <cell r="H49">
            <v>0.04</v>
          </cell>
        </row>
        <row r="50">
          <cell r="H50">
            <v>0.4</v>
          </cell>
        </row>
        <row r="51">
          <cell r="H51">
            <v>1</v>
          </cell>
        </row>
        <row r="52">
          <cell r="H52">
            <v>4</v>
          </cell>
        </row>
        <row r="53">
          <cell r="H53">
            <v>2</v>
          </cell>
        </row>
        <row r="54">
          <cell r="H54">
            <v>2</v>
          </cell>
        </row>
        <row r="55">
          <cell r="H55">
            <v>2</v>
          </cell>
        </row>
        <row r="56">
          <cell r="H56">
            <v>2</v>
          </cell>
        </row>
        <row r="57">
          <cell r="H57">
            <v>1</v>
          </cell>
        </row>
        <row r="58">
          <cell r="H58">
            <v>1</v>
          </cell>
        </row>
        <row r="59">
          <cell r="H59">
            <v>2</v>
          </cell>
        </row>
        <row r="60">
          <cell r="H60">
            <v>2</v>
          </cell>
        </row>
        <row r="61">
          <cell r="H61">
            <v>2</v>
          </cell>
        </row>
        <row r="62">
          <cell r="H62">
            <v>3</v>
          </cell>
        </row>
        <row r="63">
          <cell r="H63">
            <v>2</v>
          </cell>
        </row>
        <row r="64">
          <cell r="H64">
            <v>4</v>
          </cell>
        </row>
        <row r="65">
          <cell r="H65">
            <v>3</v>
          </cell>
        </row>
        <row r="66">
          <cell r="H66">
            <v>16</v>
          </cell>
        </row>
        <row r="67">
          <cell r="H67">
            <v>2</v>
          </cell>
        </row>
        <row r="68">
          <cell r="H68">
            <v>2</v>
          </cell>
        </row>
        <row r="69">
          <cell r="H69">
            <v>1</v>
          </cell>
        </row>
        <row r="70">
          <cell r="H70">
            <v>1</v>
          </cell>
        </row>
        <row r="71">
          <cell r="H71">
            <v>3</v>
          </cell>
        </row>
        <row r="72">
          <cell r="H72">
            <v>7</v>
          </cell>
        </row>
        <row r="73">
          <cell r="H73">
            <v>7</v>
          </cell>
        </row>
        <row r="74">
          <cell r="H74">
            <v>7</v>
          </cell>
        </row>
        <row r="75">
          <cell r="H75">
            <v>1</v>
          </cell>
        </row>
        <row r="76">
          <cell r="H76">
            <v>7</v>
          </cell>
        </row>
        <row r="77">
          <cell r="H77">
            <v>14</v>
          </cell>
        </row>
        <row r="78">
          <cell r="H78">
            <v>7</v>
          </cell>
        </row>
        <row r="79">
          <cell r="H79">
            <v>7</v>
          </cell>
        </row>
        <row r="80">
          <cell r="H80">
            <v>7</v>
          </cell>
        </row>
        <row r="81">
          <cell r="H81">
            <v>7</v>
          </cell>
        </row>
        <row r="82">
          <cell r="H82">
            <v>2</v>
          </cell>
        </row>
        <row r="83">
          <cell r="H83">
            <v>7</v>
          </cell>
        </row>
        <row r="84">
          <cell r="H84">
            <v>2</v>
          </cell>
        </row>
        <row r="85">
          <cell r="H85">
            <v>12</v>
          </cell>
        </row>
        <row r="86">
          <cell r="H86">
            <v>1000</v>
          </cell>
        </row>
        <row r="87">
          <cell r="H87">
            <v>16</v>
          </cell>
        </row>
        <row r="88">
          <cell r="H88">
            <v>100</v>
          </cell>
        </row>
        <row r="89">
          <cell r="H89">
            <v>5</v>
          </cell>
        </row>
        <row r="90">
          <cell r="H90">
            <v>6</v>
          </cell>
        </row>
        <row r="91">
          <cell r="H91">
            <v>2</v>
          </cell>
        </row>
        <row r="92">
          <cell r="H92">
            <v>1</v>
          </cell>
        </row>
        <row r="93">
          <cell r="H93">
            <v>1</v>
          </cell>
        </row>
        <row r="94">
          <cell r="H94">
            <v>3</v>
          </cell>
        </row>
        <row r="95">
          <cell r="H95">
            <v>4</v>
          </cell>
        </row>
        <row r="96">
          <cell r="H96">
            <v>64</v>
          </cell>
        </row>
        <row r="99">
          <cell r="H99">
            <v>6.1669999999999998</v>
          </cell>
        </row>
        <row r="100">
          <cell r="H100">
            <v>7.94</v>
          </cell>
        </row>
        <row r="101">
          <cell r="H101">
            <v>362.3</v>
          </cell>
        </row>
        <row r="102">
          <cell r="H102">
            <v>928.4</v>
          </cell>
        </row>
        <row r="103">
          <cell r="H103">
            <v>153</v>
          </cell>
        </row>
        <row r="104">
          <cell r="H104">
            <v>127</v>
          </cell>
        </row>
        <row r="106">
          <cell r="H106">
            <v>1043.1400000000001</v>
          </cell>
        </row>
        <row r="107">
          <cell r="H107">
            <v>151.97999999999999</v>
          </cell>
        </row>
        <row r="108">
          <cell r="H108">
            <v>34</v>
          </cell>
        </row>
        <row r="109">
          <cell r="H109">
            <v>45.79</v>
          </cell>
        </row>
        <row r="112">
          <cell r="H112">
            <v>21</v>
          </cell>
        </row>
        <row r="113">
          <cell r="H113">
            <v>0</v>
          </cell>
        </row>
        <row r="114">
          <cell r="H114">
            <v>1</v>
          </cell>
        </row>
        <row r="115">
          <cell r="H115">
            <v>2</v>
          </cell>
        </row>
        <row r="116">
          <cell r="H116">
            <v>1</v>
          </cell>
        </row>
        <row r="117">
          <cell r="H117">
            <v>22</v>
          </cell>
        </row>
        <row r="118">
          <cell r="H118">
            <v>1</v>
          </cell>
        </row>
        <row r="119">
          <cell r="H119">
            <v>18</v>
          </cell>
        </row>
        <row r="120">
          <cell r="H120">
            <v>8</v>
          </cell>
        </row>
        <row r="121">
          <cell r="H121">
            <v>6</v>
          </cell>
        </row>
        <row r="122">
          <cell r="H122">
            <v>20</v>
          </cell>
        </row>
        <row r="123">
          <cell r="H123">
            <v>7</v>
          </cell>
        </row>
        <row r="124">
          <cell r="H124">
            <v>2</v>
          </cell>
        </row>
        <row r="125">
          <cell r="H125">
            <v>12</v>
          </cell>
        </row>
        <row r="126">
          <cell r="H126">
            <v>8</v>
          </cell>
        </row>
        <row r="127">
          <cell r="H127">
            <v>9</v>
          </cell>
        </row>
        <row r="128">
          <cell r="H128">
            <v>20</v>
          </cell>
        </row>
        <row r="129">
          <cell r="H129">
            <v>40</v>
          </cell>
        </row>
        <row r="130">
          <cell r="H130">
            <v>60</v>
          </cell>
        </row>
        <row r="131">
          <cell r="H131">
            <v>1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6">
          <cell r="H136">
            <v>41</v>
          </cell>
        </row>
        <row r="137">
          <cell r="H137">
            <v>18</v>
          </cell>
        </row>
        <row r="138">
          <cell r="H138">
            <v>44</v>
          </cell>
        </row>
        <row r="139">
          <cell r="H139">
            <v>1</v>
          </cell>
        </row>
        <row r="140">
          <cell r="H140">
            <v>6</v>
          </cell>
        </row>
        <row r="141">
          <cell r="H141">
            <v>1</v>
          </cell>
        </row>
        <row r="142">
          <cell r="H142">
            <v>3</v>
          </cell>
        </row>
        <row r="143">
          <cell r="H143">
            <v>2</v>
          </cell>
        </row>
        <row r="144">
          <cell r="H144">
            <v>1</v>
          </cell>
        </row>
        <row r="145">
          <cell r="H145">
            <v>3</v>
          </cell>
        </row>
        <row r="146">
          <cell r="H146">
            <v>8</v>
          </cell>
        </row>
        <row r="147">
          <cell r="H147">
            <v>1</v>
          </cell>
        </row>
        <row r="148">
          <cell r="H148">
            <v>2</v>
          </cell>
        </row>
        <row r="149">
          <cell r="H149">
            <v>1</v>
          </cell>
        </row>
        <row r="150">
          <cell r="H150">
            <v>2</v>
          </cell>
        </row>
        <row r="151">
          <cell r="H151">
            <v>6</v>
          </cell>
        </row>
        <row r="152">
          <cell r="H152">
            <v>1</v>
          </cell>
        </row>
        <row r="153">
          <cell r="H153">
            <v>1</v>
          </cell>
        </row>
        <row r="154">
          <cell r="H154">
            <v>2</v>
          </cell>
        </row>
        <row r="155">
          <cell r="H155">
            <v>4</v>
          </cell>
        </row>
        <row r="156">
          <cell r="H156">
            <v>3</v>
          </cell>
        </row>
        <row r="157">
          <cell r="H157">
            <v>2</v>
          </cell>
        </row>
        <row r="158">
          <cell r="H158">
            <v>3</v>
          </cell>
        </row>
        <row r="159">
          <cell r="H159">
            <v>5</v>
          </cell>
        </row>
        <row r="160">
          <cell r="H160">
            <v>3</v>
          </cell>
        </row>
        <row r="161">
          <cell r="H161">
            <v>9</v>
          </cell>
        </row>
        <row r="162">
          <cell r="H162">
            <v>6</v>
          </cell>
        </row>
        <row r="163">
          <cell r="H163">
            <v>1</v>
          </cell>
        </row>
        <row r="164">
          <cell r="H164">
            <v>11</v>
          </cell>
        </row>
        <row r="165">
          <cell r="H165">
            <v>16</v>
          </cell>
        </row>
        <row r="167">
          <cell r="H167">
            <v>50</v>
          </cell>
        </row>
        <row r="170">
          <cell r="H170">
            <v>0</v>
          </cell>
        </row>
        <row r="171">
          <cell r="H171">
            <v>40</v>
          </cell>
        </row>
        <row r="172">
          <cell r="H172">
            <v>63</v>
          </cell>
        </row>
        <row r="175">
          <cell r="H175">
            <v>1.3</v>
          </cell>
        </row>
        <row r="176">
          <cell r="H176">
            <v>7.4</v>
          </cell>
        </row>
        <row r="178">
          <cell r="H178">
            <v>3</v>
          </cell>
        </row>
        <row r="179">
          <cell r="H179">
            <v>3</v>
          </cell>
        </row>
        <row r="180">
          <cell r="H180">
            <v>3</v>
          </cell>
        </row>
        <row r="181">
          <cell r="H181">
            <v>2</v>
          </cell>
        </row>
        <row r="182">
          <cell r="H182">
            <v>1</v>
          </cell>
        </row>
        <row r="183">
          <cell r="H183">
            <v>1</v>
          </cell>
        </row>
        <row r="184">
          <cell r="H184">
            <v>1</v>
          </cell>
        </row>
        <row r="185">
          <cell r="H185">
            <v>2</v>
          </cell>
        </row>
        <row r="186">
          <cell r="H186">
            <v>2</v>
          </cell>
        </row>
        <row r="187">
          <cell r="H187">
            <v>1</v>
          </cell>
        </row>
        <row r="188">
          <cell r="H188">
            <v>1</v>
          </cell>
        </row>
        <row r="189">
          <cell r="H189">
            <v>3</v>
          </cell>
        </row>
        <row r="190">
          <cell r="H190">
            <v>1</v>
          </cell>
        </row>
        <row r="191">
          <cell r="H191">
            <v>263.5</v>
          </cell>
        </row>
        <row r="192">
          <cell r="H192">
            <v>25</v>
          </cell>
        </row>
        <row r="193">
          <cell r="H193">
            <v>0</v>
          </cell>
        </row>
        <row r="194">
          <cell r="H194">
            <v>4</v>
          </cell>
        </row>
        <row r="195">
          <cell r="H195">
            <v>20</v>
          </cell>
        </row>
        <row r="197">
          <cell r="H197">
            <v>3</v>
          </cell>
        </row>
        <row r="198">
          <cell r="H198">
            <v>4</v>
          </cell>
        </row>
        <row r="199">
          <cell r="H199">
            <v>4</v>
          </cell>
        </row>
        <row r="200">
          <cell r="H200">
            <v>4</v>
          </cell>
        </row>
        <row r="201">
          <cell r="H201">
            <v>6</v>
          </cell>
        </row>
        <row r="202">
          <cell r="H202">
            <v>5</v>
          </cell>
        </row>
        <row r="203">
          <cell r="H203">
            <v>0.9</v>
          </cell>
        </row>
        <row r="204">
          <cell r="H204">
            <v>0</v>
          </cell>
        </row>
        <row r="205">
          <cell r="H205">
            <v>1</v>
          </cell>
        </row>
        <row r="206">
          <cell r="H206">
            <v>0</v>
          </cell>
        </row>
        <row r="207">
          <cell r="H207">
            <v>5</v>
          </cell>
        </row>
        <row r="208">
          <cell r="H208">
            <v>5</v>
          </cell>
        </row>
        <row r="209">
          <cell r="H209">
            <v>5</v>
          </cell>
        </row>
        <row r="210">
          <cell r="H210">
            <v>7</v>
          </cell>
        </row>
        <row r="211">
          <cell r="H211">
            <v>5</v>
          </cell>
        </row>
        <row r="212">
          <cell r="H212">
            <v>40</v>
          </cell>
        </row>
        <row r="213">
          <cell r="H213">
            <v>1</v>
          </cell>
        </row>
        <row r="214">
          <cell r="H214">
            <v>1</v>
          </cell>
        </row>
        <row r="215">
          <cell r="H215">
            <v>5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27</v>
          </cell>
        </row>
        <row r="229">
          <cell r="H229">
            <v>20</v>
          </cell>
        </row>
        <row r="230">
          <cell r="H230">
            <v>0</v>
          </cell>
        </row>
        <row r="231">
          <cell r="H231">
            <v>21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1</v>
          </cell>
        </row>
        <row r="237">
          <cell r="H237">
            <v>2</v>
          </cell>
        </row>
        <row r="238">
          <cell r="H238">
            <v>1</v>
          </cell>
        </row>
        <row r="239">
          <cell r="H239">
            <v>6</v>
          </cell>
        </row>
        <row r="240">
          <cell r="H240">
            <v>1</v>
          </cell>
        </row>
        <row r="241">
          <cell r="H241">
            <v>3</v>
          </cell>
        </row>
        <row r="242">
          <cell r="H242">
            <v>28</v>
          </cell>
        </row>
        <row r="243">
          <cell r="H243">
            <v>5</v>
          </cell>
        </row>
        <row r="244">
          <cell r="H244">
            <v>16</v>
          </cell>
        </row>
        <row r="245">
          <cell r="H245">
            <v>8</v>
          </cell>
        </row>
        <row r="246">
          <cell r="H246">
            <v>5</v>
          </cell>
        </row>
        <row r="247">
          <cell r="H247">
            <v>32</v>
          </cell>
        </row>
        <row r="248">
          <cell r="H248">
            <v>25</v>
          </cell>
        </row>
        <row r="249">
          <cell r="H249">
            <v>38</v>
          </cell>
        </row>
        <row r="250">
          <cell r="H250">
            <v>9</v>
          </cell>
        </row>
        <row r="251">
          <cell r="H251">
            <v>3</v>
          </cell>
        </row>
        <row r="252">
          <cell r="H252">
            <v>20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50</v>
          </cell>
        </row>
        <row r="256">
          <cell r="H256">
            <v>25</v>
          </cell>
        </row>
        <row r="257">
          <cell r="H257">
            <v>1</v>
          </cell>
        </row>
        <row r="258">
          <cell r="H258">
            <v>1</v>
          </cell>
        </row>
        <row r="259">
          <cell r="H259">
            <v>2</v>
          </cell>
        </row>
        <row r="260">
          <cell r="H260">
            <v>25</v>
          </cell>
        </row>
        <row r="261">
          <cell r="H261">
            <v>2</v>
          </cell>
        </row>
        <row r="262">
          <cell r="H262">
            <v>25</v>
          </cell>
        </row>
        <row r="263">
          <cell r="H263">
            <v>120</v>
          </cell>
        </row>
        <row r="264">
          <cell r="H264">
            <v>1</v>
          </cell>
        </row>
        <row r="265">
          <cell r="H265">
            <v>1</v>
          </cell>
        </row>
        <row r="266">
          <cell r="H266">
            <v>5</v>
          </cell>
        </row>
        <row r="267">
          <cell r="H267">
            <v>3</v>
          </cell>
        </row>
        <row r="268">
          <cell r="H268">
            <v>175</v>
          </cell>
        </row>
        <row r="269">
          <cell r="H269">
            <v>7</v>
          </cell>
        </row>
        <row r="270">
          <cell r="H270">
            <v>3</v>
          </cell>
        </row>
        <row r="271">
          <cell r="H271">
            <v>8</v>
          </cell>
        </row>
        <row r="272">
          <cell r="H272">
            <v>5</v>
          </cell>
        </row>
        <row r="273">
          <cell r="H273">
            <v>1</v>
          </cell>
        </row>
        <row r="274">
          <cell r="H274">
            <v>2</v>
          </cell>
        </row>
        <row r="275">
          <cell r="H275">
            <v>20</v>
          </cell>
        </row>
        <row r="276">
          <cell r="H276">
            <v>5</v>
          </cell>
        </row>
        <row r="277">
          <cell r="H277">
            <v>5</v>
          </cell>
        </row>
        <row r="278">
          <cell r="H278">
            <v>5</v>
          </cell>
        </row>
        <row r="279">
          <cell r="H279">
            <v>5</v>
          </cell>
        </row>
        <row r="280">
          <cell r="H280">
            <v>1</v>
          </cell>
        </row>
        <row r="281">
          <cell r="H281">
            <v>6</v>
          </cell>
        </row>
        <row r="282">
          <cell r="H282">
            <v>1</v>
          </cell>
        </row>
        <row r="283">
          <cell r="H283">
            <v>4</v>
          </cell>
        </row>
        <row r="284">
          <cell r="H284">
            <v>7</v>
          </cell>
        </row>
        <row r="285">
          <cell r="H285">
            <v>1</v>
          </cell>
        </row>
        <row r="286">
          <cell r="H286">
            <v>15</v>
          </cell>
        </row>
        <row r="287">
          <cell r="H287">
            <v>5</v>
          </cell>
        </row>
        <row r="288">
          <cell r="H288">
            <v>1</v>
          </cell>
        </row>
        <row r="289">
          <cell r="H289">
            <v>12</v>
          </cell>
        </row>
        <row r="290">
          <cell r="H290">
            <v>0</v>
          </cell>
        </row>
        <row r="292">
          <cell r="H292">
            <v>3</v>
          </cell>
        </row>
        <row r="293">
          <cell r="H293">
            <v>3</v>
          </cell>
        </row>
        <row r="294">
          <cell r="H294">
            <v>1</v>
          </cell>
        </row>
        <row r="295">
          <cell r="H295">
            <v>16</v>
          </cell>
        </row>
        <row r="296">
          <cell r="H296">
            <v>2</v>
          </cell>
        </row>
        <row r="297">
          <cell r="H297">
            <v>250</v>
          </cell>
        </row>
        <row r="300">
          <cell r="H300">
            <v>1</v>
          </cell>
        </row>
        <row r="301">
          <cell r="H301">
            <v>1</v>
          </cell>
        </row>
        <row r="302">
          <cell r="H302">
            <v>48</v>
          </cell>
        </row>
        <row r="303">
          <cell r="H303">
            <v>1</v>
          </cell>
        </row>
        <row r="304">
          <cell r="H304">
            <v>1</v>
          </cell>
        </row>
        <row r="305">
          <cell r="H305">
            <v>1</v>
          </cell>
        </row>
        <row r="306">
          <cell r="H306">
            <v>1</v>
          </cell>
        </row>
        <row r="307">
          <cell r="H307">
            <v>4</v>
          </cell>
        </row>
        <row r="308">
          <cell r="H308">
            <v>2</v>
          </cell>
        </row>
        <row r="309">
          <cell r="H309">
            <v>1</v>
          </cell>
        </row>
        <row r="310">
          <cell r="H310">
            <v>2</v>
          </cell>
        </row>
        <row r="311">
          <cell r="H311">
            <v>1</v>
          </cell>
        </row>
        <row r="312">
          <cell r="H312">
            <v>1</v>
          </cell>
        </row>
        <row r="313">
          <cell r="H313">
            <v>2</v>
          </cell>
        </row>
        <row r="314">
          <cell r="H314">
            <v>1</v>
          </cell>
        </row>
        <row r="315">
          <cell r="H315">
            <v>1</v>
          </cell>
        </row>
        <row r="316">
          <cell r="H316">
            <v>1</v>
          </cell>
        </row>
        <row r="317">
          <cell r="H317">
            <v>3</v>
          </cell>
        </row>
        <row r="318">
          <cell r="H318">
            <v>2</v>
          </cell>
        </row>
        <row r="319">
          <cell r="H319">
            <v>2</v>
          </cell>
        </row>
        <row r="321">
          <cell r="H321">
            <v>1</v>
          </cell>
        </row>
        <row r="322">
          <cell r="H322">
            <v>10</v>
          </cell>
        </row>
        <row r="323">
          <cell r="H323">
            <v>6</v>
          </cell>
        </row>
        <row r="324">
          <cell r="H324">
            <v>28</v>
          </cell>
        </row>
        <row r="325">
          <cell r="H325">
            <v>20</v>
          </cell>
        </row>
        <row r="327">
          <cell r="H327">
            <v>57</v>
          </cell>
        </row>
        <row r="328">
          <cell r="H328">
            <v>25</v>
          </cell>
        </row>
        <row r="329">
          <cell r="H329">
            <v>1.9910000000000001</v>
          </cell>
        </row>
        <row r="330">
          <cell r="H330">
            <v>0.57499999999999996</v>
          </cell>
        </row>
        <row r="331">
          <cell r="H331">
            <v>3.18</v>
          </cell>
        </row>
        <row r="332">
          <cell r="H332">
            <v>1.75</v>
          </cell>
        </row>
        <row r="333">
          <cell r="H333">
            <v>46.3</v>
          </cell>
        </row>
        <row r="334">
          <cell r="H334">
            <v>2.5</v>
          </cell>
        </row>
        <row r="335">
          <cell r="H335">
            <v>0.65</v>
          </cell>
        </row>
        <row r="336">
          <cell r="H336">
            <v>8.5299999999999994</v>
          </cell>
        </row>
        <row r="337">
          <cell r="H337">
            <v>11.46</v>
          </cell>
        </row>
        <row r="338">
          <cell r="H338">
            <v>1</v>
          </cell>
        </row>
        <row r="339">
          <cell r="H339">
            <v>69.37</v>
          </cell>
        </row>
        <row r="340">
          <cell r="H340">
            <v>1.23</v>
          </cell>
        </row>
        <row r="341">
          <cell r="H341">
            <v>0.184</v>
          </cell>
        </row>
        <row r="342">
          <cell r="H342">
            <v>2</v>
          </cell>
        </row>
        <row r="343">
          <cell r="H343">
            <v>0.7</v>
          </cell>
        </row>
        <row r="344">
          <cell r="H344">
            <v>0.184</v>
          </cell>
        </row>
        <row r="345">
          <cell r="H345">
            <v>0.23</v>
          </cell>
        </row>
        <row r="346">
          <cell r="H346">
            <v>0.15</v>
          </cell>
        </row>
        <row r="347">
          <cell r="H347">
            <v>0.65</v>
          </cell>
        </row>
        <row r="348">
          <cell r="H348">
            <v>2</v>
          </cell>
        </row>
        <row r="351">
          <cell r="H351">
            <v>0.12</v>
          </cell>
        </row>
        <row r="353">
          <cell r="H353">
            <v>0.96299999999999997</v>
          </cell>
        </row>
        <row r="354">
          <cell r="H354">
            <v>1.268</v>
          </cell>
        </row>
        <row r="355">
          <cell r="H355">
            <v>0.53800000000000003</v>
          </cell>
        </row>
        <row r="356">
          <cell r="H356">
            <v>0.34</v>
          </cell>
        </row>
        <row r="357">
          <cell r="H357">
            <v>0.65</v>
          </cell>
        </row>
        <row r="358">
          <cell r="H358">
            <v>0.14000000000000001</v>
          </cell>
        </row>
        <row r="360">
          <cell r="H360">
            <v>5</v>
          </cell>
        </row>
        <row r="361">
          <cell r="H361">
            <v>3</v>
          </cell>
        </row>
        <row r="362">
          <cell r="H362">
            <v>195</v>
          </cell>
        </row>
        <row r="363">
          <cell r="H363">
            <v>9</v>
          </cell>
        </row>
        <row r="364">
          <cell r="H364">
            <v>25</v>
          </cell>
        </row>
        <row r="365">
          <cell r="H365">
            <v>23</v>
          </cell>
        </row>
        <row r="366">
          <cell r="H366">
            <v>26</v>
          </cell>
        </row>
        <row r="367">
          <cell r="H367">
            <v>1</v>
          </cell>
        </row>
        <row r="368">
          <cell r="H368">
            <v>30</v>
          </cell>
        </row>
        <row r="369">
          <cell r="H369">
            <v>44</v>
          </cell>
        </row>
        <row r="370">
          <cell r="H370">
            <v>10</v>
          </cell>
        </row>
        <row r="371">
          <cell r="H371">
            <v>22</v>
          </cell>
        </row>
        <row r="372">
          <cell r="H372">
            <v>9</v>
          </cell>
        </row>
        <row r="373">
          <cell r="H373">
            <v>23</v>
          </cell>
        </row>
        <row r="374">
          <cell r="H374">
            <v>44</v>
          </cell>
        </row>
        <row r="375">
          <cell r="H375">
            <v>30</v>
          </cell>
        </row>
        <row r="376">
          <cell r="H376">
            <v>47</v>
          </cell>
        </row>
        <row r="377">
          <cell r="H377">
            <v>18</v>
          </cell>
        </row>
        <row r="378">
          <cell r="H378">
            <v>20</v>
          </cell>
        </row>
        <row r="379">
          <cell r="H379">
            <v>38</v>
          </cell>
        </row>
        <row r="380">
          <cell r="H380">
            <v>8</v>
          </cell>
        </row>
        <row r="381">
          <cell r="H381">
            <v>5</v>
          </cell>
        </row>
        <row r="382">
          <cell r="H382">
            <v>2</v>
          </cell>
        </row>
        <row r="383">
          <cell r="H383">
            <v>40</v>
          </cell>
        </row>
        <row r="384">
          <cell r="H384">
            <v>1</v>
          </cell>
        </row>
        <row r="385">
          <cell r="H385">
            <v>5</v>
          </cell>
        </row>
        <row r="386">
          <cell r="H386">
            <v>8</v>
          </cell>
        </row>
        <row r="387">
          <cell r="H387">
            <v>3</v>
          </cell>
        </row>
        <row r="388">
          <cell r="H388">
            <v>1</v>
          </cell>
        </row>
        <row r="389">
          <cell r="H389">
            <v>1</v>
          </cell>
        </row>
        <row r="390">
          <cell r="H390">
            <v>1</v>
          </cell>
        </row>
        <row r="391">
          <cell r="H391">
            <v>2</v>
          </cell>
        </row>
        <row r="392">
          <cell r="H392">
            <v>1</v>
          </cell>
        </row>
        <row r="393">
          <cell r="H393">
            <v>1</v>
          </cell>
        </row>
        <row r="394">
          <cell r="H394">
            <v>1</v>
          </cell>
        </row>
        <row r="395">
          <cell r="H395">
            <v>10</v>
          </cell>
        </row>
        <row r="396">
          <cell r="H396">
            <v>4</v>
          </cell>
        </row>
        <row r="397">
          <cell r="H397">
            <v>2</v>
          </cell>
        </row>
        <row r="400">
          <cell r="H400">
            <v>2.09</v>
          </cell>
        </row>
        <row r="402">
          <cell r="H402">
            <v>2</v>
          </cell>
        </row>
        <row r="403">
          <cell r="H403">
            <v>1</v>
          </cell>
        </row>
        <row r="404">
          <cell r="H404">
            <v>1</v>
          </cell>
        </row>
        <row r="405">
          <cell r="H405">
            <v>3</v>
          </cell>
        </row>
        <row r="406">
          <cell r="H406">
            <v>4</v>
          </cell>
        </row>
        <row r="407">
          <cell r="H407">
            <v>1</v>
          </cell>
        </row>
        <row r="408">
          <cell r="H408">
            <v>2</v>
          </cell>
        </row>
        <row r="409">
          <cell r="H409">
            <v>4</v>
          </cell>
        </row>
        <row r="410">
          <cell r="H410">
            <v>1</v>
          </cell>
        </row>
        <row r="411">
          <cell r="H411">
            <v>1</v>
          </cell>
        </row>
        <row r="412">
          <cell r="H412">
            <v>1</v>
          </cell>
        </row>
        <row r="413">
          <cell r="H413">
            <v>1</v>
          </cell>
        </row>
        <row r="414">
          <cell r="H414">
            <v>1</v>
          </cell>
        </row>
        <row r="416">
          <cell r="H416">
            <v>1</v>
          </cell>
        </row>
        <row r="417">
          <cell r="H417">
            <v>1</v>
          </cell>
        </row>
        <row r="418">
          <cell r="H418">
            <v>1</v>
          </cell>
        </row>
        <row r="419">
          <cell r="H419">
            <v>1</v>
          </cell>
        </row>
        <row r="420">
          <cell r="H420">
            <v>1</v>
          </cell>
        </row>
        <row r="421">
          <cell r="H421">
            <v>2</v>
          </cell>
        </row>
        <row r="422">
          <cell r="H422">
            <v>1</v>
          </cell>
        </row>
        <row r="423">
          <cell r="H423">
            <v>1</v>
          </cell>
        </row>
        <row r="424">
          <cell r="H424">
            <v>4</v>
          </cell>
        </row>
        <row r="425">
          <cell r="H425">
            <v>1</v>
          </cell>
        </row>
        <row r="426">
          <cell r="H426">
            <v>1</v>
          </cell>
        </row>
        <row r="427">
          <cell r="H427">
            <v>9</v>
          </cell>
        </row>
        <row r="428">
          <cell r="H428">
            <v>3</v>
          </cell>
        </row>
        <row r="429">
          <cell r="H429">
            <v>3</v>
          </cell>
        </row>
        <row r="430">
          <cell r="H430">
            <v>1</v>
          </cell>
        </row>
        <row r="431">
          <cell r="H431">
            <v>4</v>
          </cell>
        </row>
        <row r="433">
          <cell r="H433">
            <v>3</v>
          </cell>
        </row>
        <row r="434">
          <cell r="H434">
            <v>1</v>
          </cell>
        </row>
        <row r="435">
          <cell r="H435">
            <v>1</v>
          </cell>
        </row>
        <row r="436">
          <cell r="H436">
            <v>3</v>
          </cell>
        </row>
        <row r="437">
          <cell r="H437">
            <v>1</v>
          </cell>
        </row>
        <row r="438">
          <cell r="H438">
            <v>10</v>
          </cell>
        </row>
        <row r="439">
          <cell r="H439">
            <v>2</v>
          </cell>
        </row>
        <row r="440">
          <cell r="H440">
            <v>3</v>
          </cell>
        </row>
        <row r="441">
          <cell r="H441">
            <v>1</v>
          </cell>
        </row>
        <row r="442">
          <cell r="H442">
            <v>1</v>
          </cell>
        </row>
        <row r="443">
          <cell r="H443">
            <v>9</v>
          </cell>
        </row>
        <row r="444">
          <cell r="H444" t="str">
            <v>1/2</v>
          </cell>
        </row>
        <row r="445">
          <cell r="H445">
            <v>1</v>
          </cell>
        </row>
        <row r="446">
          <cell r="H446">
            <v>8</v>
          </cell>
        </row>
        <row r="447">
          <cell r="H447">
            <v>7</v>
          </cell>
        </row>
        <row r="448">
          <cell r="H448">
            <v>1</v>
          </cell>
        </row>
        <row r="449">
          <cell r="H449">
            <v>5</v>
          </cell>
        </row>
        <row r="450">
          <cell r="H450">
            <v>1</v>
          </cell>
        </row>
        <row r="451">
          <cell r="H451">
            <v>1</v>
          </cell>
        </row>
        <row r="452">
          <cell r="H452">
            <v>5</v>
          </cell>
        </row>
        <row r="453">
          <cell r="H453">
            <v>7</v>
          </cell>
        </row>
        <row r="454">
          <cell r="H454">
            <v>11</v>
          </cell>
        </row>
        <row r="456">
          <cell r="H456">
            <v>6</v>
          </cell>
        </row>
        <row r="457">
          <cell r="H457">
            <v>1</v>
          </cell>
        </row>
        <row r="458">
          <cell r="H458">
            <v>4</v>
          </cell>
        </row>
        <row r="459">
          <cell r="H459">
            <v>1</v>
          </cell>
        </row>
        <row r="460">
          <cell r="H460">
            <v>1</v>
          </cell>
        </row>
        <row r="461">
          <cell r="H461">
            <v>4</v>
          </cell>
        </row>
        <row r="462">
          <cell r="H462">
            <v>4</v>
          </cell>
        </row>
        <row r="463">
          <cell r="H463">
            <v>1</v>
          </cell>
        </row>
        <row r="464">
          <cell r="H464">
            <v>1</v>
          </cell>
        </row>
        <row r="465">
          <cell r="H465">
            <v>1</v>
          </cell>
        </row>
        <row r="466">
          <cell r="H466">
            <v>1</v>
          </cell>
        </row>
        <row r="467">
          <cell r="H467">
            <v>1</v>
          </cell>
        </row>
        <row r="468">
          <cell r="H468">
            <v>2</v>
          </cell>
        </row>
        <row r="470">
          <cell r="H470">
            <v>6</v>
          </cell>
        </row>
        <row r="471">
          <cell r="H471">
            <v>1</v>
          </cell>
        </row>
        <row r="472">
          <cell r="H472">
            <v>2</v>
          </cell>
        </row>
        <row r="473">
          <cell r="H473">
            <v>1</v>
          </cell>
        </row>
        <row r="475">
          <cell r="H475">
            <v>8</v>
          </cell>
        </row>
        <row r="477">
          <cell r="H477">
            <v>1</v>
          </cell>
        </row>
        <row r="478">
          <cell r="H478">
            <v>1</v>
          </cell>
        </row>
        <row r="479">
          <cell r="H479">
            <v>2</v>
          </cell>
        </row>
        <row r="480">
          <cell r="H480">
            <v>3</v>
          </cell>
        </row>
        <row r="481">
          <cell r="H481">
            <v>3</v>
          </cell>
        </row>
        <row r="483">
          <cell r="H483">
            <v>2</v>
          </cell>
        </row>
        <row r="484">
          <cell r="H484">
            <v>4</v>
          </cell>
        </row>
        <row r="485">
          <cell r="H485">
            <v>4</v>
          </cell>
        </row>
        <row r="486">
          <cell r="H486">
            <v>34</v>
          </cell>
        </row>
        <row r="487">
          <cell r="H487">
            <v>130</v>
          </cell>
        </row>
        <row r="488">
          <cell r="H488">
            <v>3</v>
          </cell>
        </row>
        <row r="489">
          <cell r="H489">
            <v>3</v>
          </cell>
        </row>
        <row r="490">
          <cell r="H490">
            <v>3</v>
          </cell>
        </row>
        <row r="491">
          <cell r="H491">
            <v>2</v>
          </cell>
        </row>
        <row r="492">
          <cell r="H492">
            <v>15</v>
          </cell>
        </row>
        <row r="493">
          <cell r="H493">
            <v>9</v>
          </cell>
        </row>
        <row r="494">
          <cell r="H494">
            <v>1</v>
          </cell>
        </row>
        <row r="495">
          <cell r="H495">
            <v>55</v>
          </cell>
        </row>
        <row r="496">
          <cell r="H496">
            <v>9</v>
          </cell>
        </row>
        <row r="497">
          <cell r="H497">
            <v>8</v>
          </cell>
        </row>
        <row r="498">
          <cell r="H498">
            <v>2</v>
          </cell>
        </row>
        <row r="499">
          <cell r="H499">
            <v>11</v>
          </cell>
        </row>
        <row r="500">
          <cell r="H500">
            <v>0</v>
          </cell>
        </row>
        <row r="501">
          <cell r="H501">
            <v>0</v>
          </cell>
        </row>
        <row r="502">
          <cell r="H502">
            <v>0</v>
          </cell>
        </row>
        <row r="503">
          <cell r="H503">
            <v>4</v>
          </cell>
        </row>
        <row r="504">
          <cell r="H504">
            <v>1</v>
          </cell>
        </row>
        <row r="505">
          <cell r="H505">
            <v>6</v>
          </cell>
        </row>
        <row r="506">
          <cell r="H506">
            <v>1</v>
          </cell>
        </row>
        <row r="507">
          <cell r="H507">
            <v>10</v>
          </cell>
        </row>
        <row r="508">
          <cell r="H508">
            <v>0</v>
          </cell>
        </row>
        <row r="509">
          <cell r="H509">
            <v>1</v>
          </cell>
        </row>
        <row r="510">
          <cell r="H510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Sheet1"/>
      <sheetName val="Info"/>
      <sheetName val="yO302.1"/>
      <sheetName val="co_code"/>
      <sheetName val="Cash Flow - 2004 Workings"/>
      <sheetName val="UNITPRICES"/>
      <sheetName val="definitions"/>
      <sheetName val="Sales for 2001"/>
      <sheetName val="GAAP TB 31.12.01  detail p&amp;l"/>
      <sheetName val="- 1 -"/>
      <sheetName val="UOG_TB"/>
      <sheetName val="д.7.001"/>
      <sheetName val="Виды оплат"/>
      <sheetName val="Цеха"/>
      <sheetName val="Catalogue"/>
      <sheetName val="demir kzt"/>
      <sheetName val="Cash Flow - CY Workings"/>
    </sheetNames>
    <sheetDataSet>
      <sheetData sheetId="0">
        <row r="30">
          <cell r="B30">
            <v>1307518.6400001969</v>
          </cell>
        </row>
      </sheetData>
      <sheetData sheetId="1">
        <row r="30">
          <cell r="B30">
            <v>1307518.6400001969</v>
          </cell>
        </row>
      </sheetData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MSTemp"/>
      <sheetName val="Sheet1"/>
      <sheetName val="2002"/>
      <sheetName val="Combined"/>
      <sheetName val="HKM RTC Crude costs"/>
      <sheetName val="Contents"/>
      <sheetName val="База"/>
      <sheetName val="Anlagevermögen"/>
      <sheetName val="Loans_010107"/>
      <sheetName val="U2.1010"/>
      <sheetName val="客戶清單customer list"/>
      <sheetName val="JobDetails"/>
      <sheetName val="F-1,2,3_97"/>
      <sheetName val="Cash Flow - 2004 Workings"/>
      <sheetName val="Income Statement"/>
      <sheetName val="Ratios"/>
      <sheetName val="Balance Sheet"/>
      <sheetName val="Bal Sheet 2322.1"/>
      <sheetName val="ЯНВАРЬ"/>
      <sheetName val="Tabeller"/>
      <sheetName val="Bal Sheet"/>
      <sheetName val="Data"/>
      <sheetName val="1 класс"/>
      <sheetName val="2 класс"/>
      <sheetName val="3 класс"/>
      <sheetName val="4 класс"/>
      <sheetName val="5 класс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s_XLB_WorkbookFile"/>
      <sheetName val="Выбор"/>
      <sheetName val="Лист2"/>
      <sheetName val="Лист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40"/>
      <sheetName val="41"/>
      <sheetName val="Лист3"/>
      <sheetName val="Kas FA Movement"/>
      <sheetName val="FS-97"/>
      <sheetName val="Cash Flow - 2004 Workings"/>
      <sheetName val="5R"/>
      <sheetName val="Cover"/>
    </sheetNames>
    <sheetDataSet>
      <sheetData sheetId="0"/>
      <sheetData sheetId="1"/>
      <sheetData sheetId="2" refreshError="1">
        <row r="9">
          <cell r="B9">
            <v>37926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4"/>
      <sheetName val="U-4 (2)"/>
      <sheetName val="el koligi"/>
      <sheetName val="kazoil serv"/>
      <sheetName val="Birlik"/>
      <sheetName val="Polimer Ug"/>
      <sheetName val="Выбор"/>
      <sheetName val="Asel's other WP"/>
      <sheetName val="FES"/>
      <sheetName val="I-Index"/>
      <sheetName val="PYTB"/>
      <sheetName val="Статьи"/>
      <sheetName val="Kas FA Mov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Calc"/>
      <sheetName val="suppl.incs"/>
      <sheetName val="suppl.bal"/>
      <sheetName val="suppl.equ"/>
      <sheetName val="suppl.cas"/>
      <sheetName val="definitions"/>
      <sheetName val="July_03_Pg8"/>
      <sheetName val="Actuals Input"/>
      <sheetName val="Выбор"/>
      <sheetName val="ЯНВАРЬ"/>
      <sheetName val="FES"/>
      <sheetName val="FS-97"/>
      <sheetName val="PP&amp;E mvt for 200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FP20DB (3)"/>
      <sheetName val="Форма2"/>
      <sheetName val="Санком"/>
      <sheetName val="definitions"/>
      <sheetName val="Выбор"/>
      <sheetName val="U2.1013"/>
      <sheetName val="U2.1010"/>
      <sheetName val="B-4"/>
      <sheetName val="Rollforward"/>
      <sheetName val="Notes IS"/>
    </sheetNames>
    <sheetDataSet>
      <sheetData sheetId="0">
        <row r="3">
          <cell r="B3" t="str">
            <v>Bogatyr Access Komir</v>
          </cell>
        </row>
      </sheetData>
      <sheetData sheetId="1"/>
      <sheetData sheetId="2"/>
      <sheetData sheetId="3" refreshError="1">
        <row r="3">
          <cell r="B3" t="str">
            <v>Bogatyr Access Komir</v>
          </cell>
        </row>
        <row r="13">
          <cell r="B13" t="str">
            <v>#,###,###,###,##0.00;(#,###,###,###,##0.00)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 of Acc Rec"/>
      <sheetName val="Acc Rec ageing"/>
      <sheetName val="AR"/>
      <sheetName val="Таб-5"/>
      <sheetName val="Acc payable"/>
      <sheetName val="Ageing of Acc Pay"/>
      <sheetName val="Таб-12"/>
      <sheetName val="SMSTemp"/>
      <sheetName val="FP20DB (3)"/>
      <sheetName val="Статьи"/>
      <sheetName val="A4.1 TS SA"/>
      <sheetName val="WPI"/>
      <sheetName val="Форма2"/>
      <sheetName val="Форм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July_03_Pg8"/>
      <sheetName val="PYTB"/>
      <sheetName val="SMSTemp"/>
      <sheetName val="Deep Water International"/>
      <sheetName val="тара 2000"/>
      <sheetName val="Статьи"/>
      <sheetName val="Balance sheet proof"/>
      <sheetName val="CIT.mar-09"/>
      <sheetName val="DT CIT rec"/>
      <sheetName val="Выбор"/>
      <sheetName val="Список документов"/>
      <sheetName val="KONSOLID"/>
      <sheetName val="confw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"/>
      <sheetName val="TB"/>
      <sheetName val="ELIM"/>
      <sheetName val="DDA"/>
      <sheetName val="CLG"/>
      <sheetName val="AJE"/>
      <sheetName val="GR-AE"/>
      <sheetName val="PR CN"/>
      <sheetName val="INT"/>
      <sheetName val="ABD"/>
      <sheetName val="TK"/>
      <sheetName val="GE-GA"/>
      <sheetName val="RGO"/>
      <sheetName val="APCO"/>
      <sheetName val="LP"/>
      <sheetName val="EPS"/>
      <sheetName val="CFLO"/>
      <sheetName val="MDA"/>
      <sheetName val="FDS"/>
      <sheetName val="PROP"/>
      <sheetName val="ARG"/>
      <sheetName val="ACFL"/>
      <sheetName val="Module8"/>
      <sheetName val="Module9"/>
      <sheetName val="Module10"/>
      <sheetName val="Module11"/>
      <sheetName val="МО 0012"/>
      <sheetName val="definitions"/>
      <sheetName val="класс"/>
      <sheetName val="L&amp;E"/>
      <sheetName val="реестр(only 6-month)"/>
      <sheetName val="Sheet1"/>
      <sheetName val="B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тара 2000"/>
      <sheetName val="FS-97"/>
      <sheetName val="Форма2"/>
      <sheetName val="AFE's  By Afe"/>
      <sheetName val="GAAP TB 31.12.01  detail p&amp;l"/>
      <sheetName val="2008"/>
      <sheetName val="2009"/>
      <sheetName val="P9-BS by Co"/>
      <sheetName val="SMSTemp"/>
      <sheetName val="TB"/>
      <sheetName val="PR CN"/>
      <sheetName val="K_760"/>
      <sheetName val="L&amp;E"/>
      <sheetName val="Assumptions"/>
      <sheetName val="#511BkRec"/>
      <sheetName val="#511-SEPT97"/>
      <sheetName val="#511-OCT97"/>
      <sheetName val="#511-NOV97"/>
      <sheetName val="#511-DEC97"/>
      <sheetName val="KONSOLID"/>
      <sheetName val="Статьи"/>
      <sheetName val="July_03_Pg8"/>
      <sheetName val="Deep Water International"/>
      <sheetName val="FP20DB (3)"/>
      <sheetName val="База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definitions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Summary"/>
      <sheetName val="Depr"/>
      <sheetName val="Balance sheet proof"/>
      <sheetName val="CIT.mar-09"/>
      <sheetName val="DT CIT rec"/>
      <sheetName val="Выбор"/>
      <sheetName val="Список документов"/>
      <sheetName val="confw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&amp;E"/>
      <sheetName val="Pr"/>
      <sheetName val="Ex"/>
      <sheetName val="6 класс"/>
      <sheetName val="7 класс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Rollforward"/>
      <sheetName val="L_E"/>
      <sheetName val="ЯНВАРЬ"/>
      <sheetName val="SMSTemp"/>
      <sheetName val="Test catalysts"/>
      <sheetName val="Выбор"/>
      <sheetName val="July_03_Pg8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Cost Month"/>
      <sheetName val="Cost Cum"/>
      <sheetName val="Tabelle3"/>
      <sheetName val="Feuil1"/>
      <sheetName val="L&amp;E"/>
      <sheetName val="Personální náklady"/>
      <sheetName val="Služby"/>
      <sheetName val="Hospodářský výsledek"/>
      <sheetName val="Náklady  a  Tržby"/>
      <sheetName val="Cost a nd revenues"/>
      <sheetName val="Salaries"/>
      <sheetName val="očkor03 (2)"/>
      <sheetName val="List1"/>
      <sheetName val="List2"/>
      <sheetName val="List3"/>
      <sheetName val="Index to Schedules"/>
      <sheetName val="Uvod"/>
      <sheetName val="Schedule 1-F(1)"/>
      <sheetName val="Schedule 1-F(2)"/>
      <sheetName val="Schedule2-O(1)"/>
      <sheetName val="Schedule 2-O(2)"/>
      <sheetName val="Schedule 2-O(3)"/>
      <sheetName val="Schedule 2-O(4)"/>
      <sheetName val="Schedule 2-O(5)"/>
      <sheetName val="Schedule 2-O(6)"/>
      <sheetName val="Schedule 2-O(7)"/>
      <sheetName val="Schedule 2-O(8)"/>
      <sheetName val="#REF"/>
      <sheetName val="definitions"/>
      <sheetName val="Rollforward"/>
      <sheetName val="Выбор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п.бонус"/>
      <sheetName val="Бонус ком. обн."/>
      <sheetName val="НСП"/>
      <sheetName val="Ист. затр."/>
      <sheetName val="РН"/>
      <sheetName val="НДПИ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регистров "/>
      <sheetName val="1.1"/>
      <sheetName val="1.2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.1"/>
      <sheetName val="20.2"/>
      <sheetName val="20.3"/>
      <sheetName val="21"/>
      <sheetName val="21 (РУ)"/>
      <sheetName val="22"/>
      <sheetName val="23"/>
      <sheetName val="24.1"/>
      <sheetName val="24.2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1"/>
      <sheetName val="74"/>
      <sheetName val="75"/>
      <sheetName val="76"/>
      <sheetName val="77"/>
      <sheetName val="78"/>
      <sheetName val="7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S Dollar 2003"/>
      <sheetName val="SDR 2003"/>
      <sheetName val=" Euro 2003"/>
      <sheetName val="UK Pounds 2003"/>
      <sheetName val="Russian Ruble 2003"/>
      <sheetName val="Kgz Som 2003"/>
      <sheetName val="Uzbek Sum 2003"/>
      <sheetName val="Settings"/>
      <sheetName val="Выбор"/>
      <sheetName val="ЯНВАРЬ"/>
      <sheetName val="Cover"/>
      <sheetName val="TB"/>
      <sheetName val="PR CN"/>
      <sheetName val="Баланс на 01.10.05"/>
    </sheetNames>
    <sheetDataSet>
      <sheetData sheetId="0"/>
      <sheetData sheetId="1" refreshError="1">
        <row r="17">
          <cell r="A17" t="str">
            <v>Jan</v>
          </cell>
          <cell r="C17">
            <v>155.85</v>
          </cell>
        </row>
        <row r="18">
          <cell r="A18" t="str">
            <v>Jan</v>
          </cell>
          <cell r="C18">
            <v>155.85</v>
          </cell>
        </row>
        <row r="19">
          <cell r="A19" t="str">
            <v>Jan</v>
          </cell>
          <cell r="C19">
            <v>155.85</v>
          </cell>
        </row>
        <row r="20">
          <cell r="A20" t="str">
            <v>Jan</v>
          </cell>
          <cell r="C20">
            <v>155.75</v>
          </cell>
        </row>
        <row r="21">
          <cell r="A21" t="str">
            <v>Jan</v>
          </cell>
          <cell r="C21">
            <v>155.75</v>
          </cell>
        </row>
        <row r="22">
          <cell r="A22" t="str">
            <v>Jan</v>
          </cell>
          <cell r="C22">
            <v>155.88999999999999</v>
          </cell>
        </row>
        <row r="23">
          <cell r="A23" t="str">
            <v>Jan</v>
          </cell>
          <cell r="C23">
            <v>155.76</v>
          </cell>
        </row>
        <row r="24">
          <cell r="A24" t="str">
            <v>Jan</v>
          </cell>
          <cell r="C24">
            <v>155.69</v>
          </cell>
        </row>
        <row r="25">
          <cell r="A25" t="str">
            <v>Jan</v>
          </cell>
          <cell r="C25">
            <v>155.86000000000001</v>
          </cell>
        </row>
        <row r="26">
          <cell r="A26" t="str">
            <v>Jan</v>
          </cell>
          <cell r="C26">
            <v>155.72999999999999</v>
          </cell>
        </row>
        <row r="27">
          <cell r="A27" t="str">
            <v>Jan</v>
          </cell>
          <cell r="C27">
            <v>155.69999999999999</v>
          </cell>
        </row>
        <row r="28">
          <cell r="A28" t="str">
            <v>Jan</v>
          </cell>
          <cell r="C28">
            <v>155.69999999999999</v>
          </cell>
        </row>
        <row r="29">
          <cell r="A29" t="str">
            <v>Jan</v>
          </cell>
          <cell r="C29">
            <v>155.69999999999999</v>
          </cell>
        </row>
        <row r="30">
          <cell r="A30" t="str">
            <v>Jan</v>
          </cell>
          <cell r="C30">
            <v>155.76</v>
          </cell>
        </row>
        <row r="31">
          <cell r="A31" t="str">
            <v>Jan</v>
          </cell>
          <cell r="C31">
            <v>155.65</v>
          </cell>
        </row>
        <row r="32">
          <cell r="A32" t="str">
            <v>Jan</v>
          </cell>
          <cell r="C32">
            <v>155.57</v>
          </cell>
        </row>
        <row r="33">
          <cell r="A33" t="str">
            <v>Jan</v>
          </cell>
          <cell r="C33">
            <v>155.41</v>
          </cell>
        </row>
        <row r="34">
          <cell r="A34" t="str">
            <v>Jan</v>
          </cell>
          <cell r="C34">
            <v>155.30000000000001</v>
          </cell>
        </row>
        <row r="35">
          <cell r="A35" t="str">
            <v>Jan</v>
          </cell>
          <cell r="C35">
            <v>155.30000000000001</v>
          </cell>
        </row>
        <row r="36">
          <cell r="A36" t="str">
            <v>Jan</v>
          </cell>
          <cell r="C36">
            <v>155.30000000000001</v>
          </cell>
        </row>
        <row r="37">
          <cell r="A37" t="str">
            <v>Jan</v>
          </cell>
          <cell r="C37">
            <v>155.19999999999999</v>
          </cell>
        </row>
        <row r="38">
          <cell r="A38" t="str">
            <v>Jan</v>
          </cell>
          <cell r="C38">
            <v>155.21</v>
          </cell>
        </row>
        <row r="39">
          <cell r="A39" t="str">
            <v>Jan</v>
          </cell>
          <cell r="C39">
            <v>155.21</v>
          </cell>
        </row>
        <row r="40">
          <cell r="A40" t="str">
            <v>Jan</v>
          </cell>
          <cell r="C40">
            <v>155.18</v>
          </cell>
        </row>
        <row r="41">
          <cell r="A41" t="str">
            <v>Jan</v>
          </cell>
          <cell r="C41">
            <v>155.12</v>
          </cell>
        </row>
        <row r="42">
          <cell r="A42" t="str">
            <v>Jan</v>
          </cell>
          <cell r="C42">
            <v>155.12</v>
          </cell>
        </row>
        <row r="43">
          <cell r="A43" t="str">
            <v>Jan</v>
          </cell>
          <cell r="C43">
            <v>155.12</v>
          </cell>
        </row>
        <row r="44">
          <cell r="A44" t="str">
            <v>Jan</v>
          </cell>
          <cell r="C44">
            <v>155.02000000000001</v>
          </cell>
        </row>
        <row r="45">
          <cell r="A45" t="str">
            <v>Jan</v>
          </cell>
          <cell r="C45">
            <v>155.05000000000001</v>
          </cell>
        </row>
        <row r="46">
          <cell r="A46" t="str">
            <v>Jan</v>
          </cell>
          <cell r="C46">
            <v>155.05000000000001</v>
          </cell>
        </row>
        <row r="47">
          <cell r="A47" t="str">
            <v>Jan</v>
          </cell>
          <cell r="C47">
            <v>154.96</v>
          </cell>
        </row>
        <row r="48">
          <cell r="A48" t="str">
            <v>Feb</v>
          </cell>
          <cell r="C48">
            <v>154.83000000000001</v>
          </cell>
        </row>
        <row r="49">
          <cell r="A49" t="str">
            <v>Feb</v>
          </cell>
          <cell r="C49">
            <v>154.83000000000001</v>
          </cell>
        </row>
        <row r="50">
          <cell r="A50" t="str">
            <v>Feb</v>
          </cell>
          <cell r="C50">
            <v>154.83000000000001</v>
          </cell>
        </row>
        <row r="51">
          <cell r="A51" t="str">
            <v>Feb</v>
          </cell>
          <cell r="C51">
            <v>154.99</v>
          </cell>
        </row>
        <row r="52">
          <cell r="A52" t="str">
            <v>Feb</v>
          </cell>
          <cell r="C52">
            <v>154.86000000000001</v>
          </cell>
        </row>
        <row r="53">
          <cell r="A53" t="str">
            <v>Feb</v>
          </cell>
          <cell r="C53">
            <v>154.68</v>
          </cell>
        </row>
        <row r="54">
          <cell r="A54" t="str">
            <v>Feb</v>
          </cell>
          <cell r="C54">
            <v>154.49</v>
          </cell>
        </row>
        <row r="55">
          <cell r="A55" t="str">
            <v>Feb</v>
          </cell>
          <cell r="C55">
            <v>154.29</v>
          </cell>
        </row>
        <row r="56">
          <cell r="A56" t="str">
            <v>Feb</v>
          </cell>
          <cell r="C56">
            <v>154.29</v>
          </cell>
        </row>
        <row r="57">
          <cell r="A57" t="str">
            <v>Feb</v>
          </cell>
          <cell r="C57">
            <v>154.29</v>
          </cell>
        </row>
        <row r="58">
          <cell r="A58" t="str">
            <v>Feb</v>
          </cell>
          <cell r="C58">
            <v>154.16</v>
          </cell>
        </row>
        <row r="59">
          <cell r="A59" t="str">
            <v>Feb</v>
          </cell>
          <cell r="C59">
            <v>154</v>
          </cell>
        </row>
        <row r="60">
          <cell r="A60" t="str">
            <v>Feb</v>
          </cell>
          <cell r="C60">
            <v>153.9</v>
          </cell>
        </row>
        <row r="61">
          <cell r="A61" t="str">
            <v>Feb</v>
          </cell>
          <cell r="C61">
            <v>153.85</v>
          </cell>
        </row>
        <row r="62">
          <cell r="A62" t="str">
            <v>Feb</v>
          </cell>
          <cell r="C62">
            <v>153.69</v>
          </cell>
        </row>
        <row r="63">
          <cell r="A63" t="str">
            <v>Feb</v>
          </cell>
          <cell r="C63">
            <v>153.69</v>
          </cell>
        </row>
        <row r="64">
          <cell r="A64" t="str">
            <v>Feb</v>
          </cell>
          <cell r="C64">
            <v>153.69</v>
          </cell>
        </row>
        <row r="65">
          <cell r="A65" t="str">
            <v>Feb</v>
          </cell>
          <cell r="C65">
            <v>153.27000000000001</v>
          </cell>
        </row>
        <row r="66">
          <cell r="A66" t="str">
            <v>Feb</v>
          </cell>
          <cell r="C66">
            <v>152.99</v>
          </cell>
        </row>
        <row r="67">
          <cell r="A67" t="str">
            <v>Feb</v>
          </cell>
          <cell r="C67">
            <v>152.72999999999999</v>
          </cell>
        </row>
        <row r="68">
          <cell r="A68" t="str">
            <v>Feb</v>
          </cell>
          <cell r="C68">
            <v>152.53</v>
          </cell>
        </row>
        <row r="69">
          <cell r="A69" t="str">
            <v>Feb</v>
          </cell>
          <cell r="C69">
            <v>152.29</v>
          </cell>
        </row>
        <row r="70">
          <cell r="A70" t="str">
            <v>Feb</v>
          </cell>
          <cell r="C70">
            <v>152.29</v>
          </cell>
        </row>
        <row r="71">
          <cell r="A71" t="str">
            <v>Feb</v>
          </cell>
          <cell r="C71">
            <v>152.29</v>
          </cell>
        </row>
        <row r="72">
          <cell r="A72" t="str">
            <v>Feb</v>
          </cell>
          <cell r="C72">
            <v>152.16</v>
          </cell>
        </row>
        <row r="73">
          <cell r="A73" t="str">
            <v>Feb</v>
          </cell>
          <cell r="C73">
            <v>152.76</v>
          </cell>
        </row>
        <row r="74">
          <cell r="A74" t="str">
            <v>Feb</v>
          </cell>
          <cell r="C74">
            <v>152.19999999999999</v>
          </cell>
        </row>
        <row r="75">
          <cell r="A75" t="str">
            <v>Feb</v>
          </cell>
          <cell r="C75">
            <v>151.85</v>
          </cell>
        </row>
        <row r="76">
          <cell r="A76" t="str">
            <v>Mar</v>
          </cell>
          <cell r="C76">
            <v>151.66</v>
          </cell>
        </row>
        <row r="77">
          <cell r="A77" t="str">
            <v>Mar</v>
          </cell>
          <cell r="C77">
            <v>151.66</v>
          </cell>
        </row>
        <row r="78">
          <cell r="A78" t="str">
            <v>Mar</v>
          </cell>
          <cell r="C78">
            <v>151.66</v>
          </cell>
        </row>
        <row r="79">
          <cell r="A79" t="str">
            <v>Mar</v>
          </cell>
          <cell r="C79">
            <v>151.41999999999999</v>
          </cell>
        </row>
        <row r="80">
          <cell r="A80" t="str">
            <v>Mar</v>
          </cell>
          <cell r="C80">
            <v>151.25</v>
          </cell>
        </row>
        <row r="81">
          <cell r="A81" t="str">
            <v>Mar</v>
          </cell>
          <cell r="C81">
            <v>151.15</v>
          </cell>
        </row>
        <row r="82">
          <cell r="A82" t="str">
            <v>Mar</v>
          </cell>
          <cell r="C82">
            <v>151.15</v>
          </cell>
        </row>
        <row r="83">
          <cell r="A83" t="str">
            <v>Mar</v>
          </cell>
          <cell r="C83">
            <v>151.38999999999999</v>
          </cell>
        </row>
        <row r="84">
          <cell r="A84" t="str">
            <v>Mar</v>
          </cell>
          <cell r="C84">
            <v>151.38999999999999</v>
          </cell>
        </row>
        <row r="85">
          <cell r="A85" t="str">
            <v>Mar</v>
          </cell>
          <cell r="C85">
            <v>151.38999999999999</v>
          </cell>
        </row>
        <row r="86">
          <cell r="A86" t="str">
            <v>Mar</v>
          </cell>
          <cell r="C86">
            <v>151.38999999999999</v>
          </cell>
        </row>
        <row r="87">
          <cell r="A87" t="str">
            <v>Mar</v>
          </cell>
          <cell r="C87">
            <v>151.41</v>
          </cell>
        </row>
        <row r="88">
          <cell r="A88" t="str">
            <v>Mar</v>
          </cell>
          <cell r="C88">
            <v>151.22</v>
          </cell>
        </row>
        <row r="89">
          <cell r="A89" t="str">
            <v>Mar</v>
          </cell>
          <cell r="C89">
            <v>151.15</v>
          </cell>
        </row>
        <row r="90">
          <cell r="A90" t="str">
            <v>Mar</v>
          </cell>
          <cell r="C90">
            <v>151</v>
          </cell>
        </row>
        <row r="91">
          <cell r="A91" t="str">
            <v>Mar</v>
          </cell>
          <cell r="C91">
            <v>151</v>
          </cell>
        </row>
        <row r="92">
          <cell r="A92" t="str">
            <v>Mar</v>
          </cell>
          <cell r="C92">
            <v>151</v>
          </cell>
        </row>
        <row r="93">
          <cell r="A93" t="str">
            <v>Mar</v>
          </cell>
          <cell r="C93">
            <v>150.88</v>
          </cell>
        </row>
        <row r="94">
          <cell r="A94" t="str">
            <v>Mar</v>
          </cell>
          <cell r="C94">
            <v>150.88999999999999</v>
          </cell>
        </row>
        <row r="95">
          <cell r="A95" t="str">
            <v>Mar</v>
          </cell>
          <cell r="C95">
            <v>151.41999999999999</v>
          </cell>
        </row>
        <row r="96">
          <cell r="A96" t="str">
            <v>Mar</v>
          </cell>
          <cell r="C96">
            <v>151.82</v>
          </cell>
        </row>
        <row r="97">
          <cell r="A97" t="str">
            <v>Mar</v>
          </cell>
          <cell r="C97">
            <v>152.19999999999999</v>
          </cell>
        </row>
        <row r="98">
          <cell r="A98" t="str">
            <v>Mar</v>
          </cell>
          <cell r="C98">
            <v>152.19999999999999</v>
          </cell>
        </row>
        <row r="99">
          <cell r="A99" t="str">
            <v>Mar</v>
          </cell>
          <cell r="C99">
            <v>152.19999999999999</v>
          </cell>
        </row>
        <row r="100">
          <cell r="A100" t="str">
            <v>Mar</v>
          </cell>
          <cell r="C100">
            <v>152.19999999999999</v>
          </cell>
        </row>
        <row r="101">
          <cell r="A101" t="str">
            <v>Mar</v>
          </cell>
          <cell r="C101">
            <v>151.9</v>
          </cell>
        </row>
        <row r="102">
          <cell r="A102" t="str">
            <v>Mar</v>
          </cell>
          <cell r="C102">
            <v>152.47999999999999</v>
          </cell>
        </row>
        <row r="103">
          <cell r="A103" t="str">
            <v>Mar</v>
          </cell>
          <cell r="C103">
            <v>152.01</v>
          </cell>
        </row>
        <row r="104">
          <cell r="A104" t="str">
            <v>Mar</v>
          </cell>
          <cell r="C104">
            <v>151.77000000000001</v>
          </cell>
        </row>
        <row r="105">
          <cell r="A105" t="str">
            <v>Mar</v>
          </cell>
          <cell r="C105">
            <v>151.77000000000001</v>
          </cell>
        </row>
        <row r="106">
          <cell r="A106" t="str">
            <v>Mar</v>
          </cell>
          <cell r="C106">
            <v>151.77000000000001</v>
          </cell>
        </row>
        <row r="107">
          <cell r="A107" t="str">
            <v>Apr</v>
          </cell>
          <cell r="C107">
            <v>152.1</v>
          </cell>
        </row>
        <row r="108">
          <cell r="A108" t="str">
            <v>Apr</v>
          </cell>
          <cell r="C108">
            <v>152.04</v>
          </cell>
        </row>
        <row r="109">
          <cell r="A109" t="str">
            <v>Apr</v>
          </cell>
          <cell r="C109">
            <v>152.30000000000001</v>
          </cell>
        </row>
        <row r="110">
          <cell r="A110" t="str">
            <v>Apr</v>
          </cell>
          <cell r="C110">
            <v>152.15</v>
          </cell>
        </row>
        <row r="111">
          <cell r="A111" t="str">
            <v>Apr</v>
          </cell>
          <cell r="C111">
            <v>152.35</v>
          </cell>
        </row>
        <row r="112">
          <cell r="A112" t="str">
            <v>Apr</v>
          </cell>
          <cell r="C112">
            <v>152.35</v>
          </cell>
        </row>
        <row r="113">
          <cell r="A113" t="str">
            <v>Apr</v>
          </cell>
          <cell r="C113">
            <v>152.35</v>
          </cell>
        </row>
        <row r="114">
          <cell r="A114" t="str">
            <v>Apr</v>
          </cell>
          <cell r="C114">
            <v>152.38</v>
          </cell>
        </row>
        <row r="115">
          <cell r="A115" t="str">
            <v>Apr</v>
          </cell>
          <cell r="C115">
            <v>152.13</v>
          </cell>
        </row>
        <row r="116">
          <cell r="A116" t="str">
            <v>Apr</v>
          </cell>
          <cell r="C116">
            <v>152.19999999999999</v>
          </cell>
        </row>
        <row r="117">
          <cell r="A117" t="str">
            <v>Apr</v>
          </cell>
          <cell r="C117">
            <v>152.25</v>
          </cell>
        </row>
        <row r="118">
          <cell r="A118" t="str">
            <v>Apr</v>
          </cell>
          <cell r="C118">
            <v>152.13999999999999</v>
          </cell>
        </row>
        <row r="119">
          <cell r="A119" t="str">
            <v>Apr</v>
          </cell>
          <cell r="C119">
            <v>152.13999999999999</v>
          </cell>
        </row>
        <row r="120">
          <cell r="A120" t="str">
            <v>Apr</v>
          </cell>
          <cell r="C120">
            <v>152.13999999999999</v>
          </cell>
        </row>
        <row r="121">
          <cell r="A121" t="str">
            <v>Apr</v>
          </cell>
          <cell r="C121">
            <v>151.94999999999999</v>
          </cell>
        </row>
        <row r="122">
          <cell r="A122" t="str">
            <v>Apr</v>
          </cell>
          <cell r="C122">
            <v>151.83000000000001</v>
          </cell>
        </row>
        <row r="123">
          <cell r="A123" t="str">
            <v>Apr</v>
          </cell>
          <cell r="C123">
            <v>151.77000000000001</v>
          </cell>
        </row>
        <row r="124">
          <cell r="A124" t="str">
            <v>Apr</v>
          </cell>
          <cell r="C124">
            <v>151.66</v>
          </cell>
        </row>
        <row r="125">
          <cell r="A125" t="str">
            <v>Apr</v>
          </cell>
          <cell r="C125">
            <v>151.55000000000001</v>
          </cell>
        </row>
        <row r="126">
          <cell r="A126" t="str">
            <v>Apr</v>
          </cell>
          <cell r="C126">
            <v>151.55000000000001</v>
          </cell>
        </row>
        <row r="127">
          <cell r="A127" t="str">
            <v>Apr</v>
          </cell>
          <cell r="C127">
            <v>151.55000000000001</v>
          </cell>
        </row>
        <row r="128">
          <cell r="A128" t="str">
            <v>Apr</v>
          </cell>
          <cell r="C128">
            <v>151.96</v>
          </cell>
        </row>
        <row r="129">
          <cell r="A129" t="str">
            <v>Apr</v>
          </cell>
          <cell r="C129">
            <v>152.22</v>
          </cell>
        </row>
        <row r="130">
          <cell r="A130" t="str">
            <v>Apr</v>
          </cell>
          <cell r="C130">
            <v>152.1</v>
          </cell>
        </row>
        <row r="131">
          <cell r="A131" t="str">
            <v>Apr</v>
          </cell>
          <cell r="C131">
            <v>152.11000000000001</v>
          </cell>
        </row>
        <row r="132">
          <cell r="A132" t="str">
            <v>Apr</v>
          </cell>
          <cell r="C132">
            <v>151.93</v>
          </cell>
        </row>
        <row r="133">
          <cell r="A133" t="str">
            <v>Apr</v>
          </cell>
          <cell r="C133">
            <v>151.93</v>
          </cell>
        </row>
        <row r="134">
          <cell r="A134" t="str">
            <v>Apr</v>
          </cell>
          <cell r="C134">
            <v>151.93</v>
          </cell>
        </row>
        <row r="135">
          <cell r="A135" t="str">
            <v>Apr</v>
          </cell>
          <cell r="C135">
            <v>151.91</v>
          </cell>
        </row>
        <row r="136">
          <cell r="A136" t="str">
            <v>Apr</v>
          </cell>
          <cell r="C136">
            <v>151.96</v>
          </cell>
        </row>
        <row r="137">
          <cell r="A137" t="str">
            <v>May</v>
          </cell>
          <cell r="C137">
            <v>151.76</v>
          </cell>
        </row>
        <row r="138">
          <cell r="A138" t="str">
            <v>May</v>
          </cell>
          <cell r="C138">
            <v>151.76</v>
          </cell>
        </row>
        <row r="139">
          <cell r="A139" t="str">
            <v>May</v>
          </cell>
          <cell r="C139">
            <v>151.76</v>
          </cell>
        </row>
        <row r="140">
          <cell r="A140" t="str">
            <v>May</v>
          </cell>
          <cell r="C140">
            <v>151.76</v>
          </cell>
        </row>
        <row r="141">
          <cell r="A141" t="str">
            <v>May</v>
          </cell>
          <cell r="C141">
            <v>151.85</v>
          </cell>
        </row>
        <row r="142">
          <cell r="A142" t="str">
            <v>May</v>
          </cell>
          <cell r="C142">
            <v>151.75</v>
          </cell>
        </row>
        <row r="143">
          <cell r="A143" t="str">
            <v>May</v>
          </cell>
          <cell r="C143">
            <v>151.58000000000001</v>
          </cell>
        </row>
        <row r="144">
          <cell r="A144" t="str">
            <v>May</v>
          </cell>
          <cell r="C144">
            <v>151.35</v>
          </cell>
        </row>
        <row r="145">
          <cell r="A145" t="str">
            <v>May</v>
          </cell>
          <cell r="C145">
            <v>151.33000000000001</v>
          </cell>
        </row>
        <row r="146">
          <cell r="A146" t="str">
            <v>May</v>
          </cell>
          <cell r="C146">
            <v>151.33000000000001</v>
          </cell>
        </row>
        <row r="147">
          <cell r="A147" t="str">
            <v>May</v>
          </cell>
          <cell r="C147">
            <v>151.33000000000001</v>
          </cell>
        </row>
        <row r="148">
          <cell r="A148" t="str">
            <v>May</v>
          </cell>
          <cell r="C148">
            <v>151.33000000000001</v>
          </cell>
        </row>
        <row r="149">
          <cell r="A149" t="str">
            <v>May</v>
          </cell>
          <cell r="C149">
            <v>151.08000000000001</v>
          </cell>
        </row>
        <row r="150">
          <cell r="A150" t="str">
            <v>May</v>
          </cell>
          <cell r="C150">
            <v>151.05000000000001</v>
          </cell>
        </row>
        <row r="151">
          <cell r="A151" t="str">
            <v>May</v>
          </cell>
          <cell r="C151">
            <v>150.88999999999999</v>
          </cell>
        </row>
        <row r="152">
          <cell r="A152" t="str">
            <v>May</v>
          </cell>
          <cell r="C152">
            <v>150.76</v>
          </cell>
        </row>
        <row r="153">
          <cell r="A153" t="str">
            <v>May</v>
          </cell>
          <cell r="C153">
            <v>150.66</v>
          </cell>
        </row>
        <row r="154">
          <cell r="A154" t="str">
            <v>May</v>
          </cell>
          <cell r="C154">
            <v>150.66</v>
          </cell>
        </row>
        <row r="155">
          <cell r="A155" t="str">
            <v>May</v>
          </cell>
          <cell r="C155">
            <v>150.66</v>
          </cell>
        </row>
        <row r="156">
          <cell r="A156" t="str">
            <v>May</v>
          </cell>
          <cell r="C156">
            <v>150.9</v>
          </cell>
        </row>
        <row r="157">
          <cell r="A157" t="str">
            <v>May</v>
          </cell>
          <cell r="C157">
            <v>151.31</v>
          </cell>
        </row>
        <row r="158">
          <cell r="A158" t="str">
            <v>May</v>
          </cell>
          <cell r="C158">
            <v>151.35</v>
          </cell>
        </row>
        <row r="159">
          <cell r="A159" t="str">
            <v>May</v>
          </cell>
          <cell r="C159">
            <v>150.82</v>
          </cell>
        </row>
        <row r="160">
          <cell r="A160" t="str">
            <v>May</v>
          </cell>
          <cell r="C160">
            <v>150.5</v>
          </cell>
        </row>
        <row r="161">
          <cell r="A161" t="str">
            <v>May</v>
          </cell>
          <cell r="C161">
            <v>150.5</v>
          </cell>
        </row>
        <row r="162">
          <cell r="A162" t="str">
            <v>May</v>
          </cell>
          <cell r="C162">
            <v>150.5</v>
          </cell>
        </row>
        <row r="163">
          <cell r="A163" t="str">
            <v>May</v>
          </cell>
          <cell r="C163">
            <v>150.46</v>
          </cell>
        </row>
        <row r="164">
          <cell r="A164" t="str">
            <v>May</v>
          </cell>
          <cell r="C164">
            <v>150.47</v>
          </cell>
        </row>
        <row r="165">
          <cell r="A165" t="str">
            <v>May</v>
          </cell>
          <cell r="C165">
            <v>150.43</v>
          </cell>
        </row>
        <row r="166">
          <cell r="A166" t="str">
            <v>May</v>
          </cell>
          <cell r="C166">
            <v>150.59</v>
          </cell>
        </row>
        <row r="167">
          <cell r="A167" t="str">
            <v>May</v>
          </cell>
          <cell r="C167">
            <v>150.41</v>
          </cell>
        </row>
        <row r="168">
          <cell r="A168" t="str">
            <v>Jun</v>
          </cell>
          <cell r="C168">
            <v>150.41</v>
          </cell>
        </row>
        <row r="169">
          <cell r="A169" t="str">
            <v>Jun</v>
          </cell>
          <cell r="C169">
            <v>150.41</v>
          </cell>
        </row>
        <row r="170">
          <cell r="A170" t="str">
            <v>Jun</v>
          </cell>
          <cell r="C170">
            <v>150.08000000000001</v>
          </cell>
        </row>
        <row r="171">
          <cell r="A171" t="str">
            <v>Jun</v>
          </cell>
          <cell r="C171">
            <v>149.79</v>
          </cell>
        </row>
        <row r="172">
          <cell r="A172" t="str">
            <v>Jun</v>
          </cell>
          <cell r="C172">
            <v>149.66999999999999</v>
          </cell>
        </row>
        <row r="173">
          <cell r="A173" t="str">
            <v>Jun</v>
          </cell>
          <cell r="C173">
            <v>149.44</v>
          </cell>
        </row>
        <row r="174">
          <cell r="A174" t="str">
            <v>Jun</v>
          </cell>
          <cell r="C174">
            <v>149.19</v>
          </cell>
        </row>
        <row r="175">
          <cell r="A175" t="str">
            <v>Jun</v>
          </cell>
          <cell r="C175">
            <v>149.19</v>
          </cell>
        </row>
        <row r="176">
          <cell r="A176" t="str">
            <v>Jun</v>
          </cell>
          <cell r="C176">
            <v>149.19</v>
          </cell>
        </row>
        <row r="177">
          <cell r="A177" t="str">
            <v>Jun</v>
          </cell>
          <cell r="C177">
            <v>149.44999999999999</v>
          </cell>
        </row>
        <row r="178">
          <cell r="A178" t="str">
            <v>Jun</v>
          </cell>
          <cell r="C178">
            <v>149.6</v>
          </cell>
        </row>
        <row r="179">
          <cell r="A179" t="str">
            <v>Jun</v>
          </cell>
          <cell r="C179">
            <v>149.21</v>
          </cell>
        </row>
        <row r="180">
          <cell r="A180" t="str">
            <v>Jun</v>
          </cell>
          <cell r="C180">
            <v>148.78</v>
          </cell>
        </row>
        <row r="181">
          <cell r="A181" t="str">
            <v>Jun</v>
          </cell>
          <cell r="C181">
            <v>148.6</v>
          </cell>
        </row>
        <row r="182">
          <cell r="A182" t="str">
            <v>Jun</v>
          </cell>
          <cell r="C182">
            <v>148.6</v>
          </cell>
        </row>
        <row r="183">
          <cell r="A183" t="str">
            <v>Jun</v>
          </cell>
          <cell r="C183">
            <v>148.6</v>
          </cell>
        </row>
        <row r="184">
          <cell r="A184" t="str">
            <v>Jun</v>
          </cell>
          <cell r="C184">
            <v>148.87</v>
          </cell>
        </row>
        <row r="185">
          <cell r="A185" t="str">
            <v>Jun</v>
          </cell>
          <cell r="C185">
            <v>148.69999999999999</v>
          </cell>
        </row>
        <row r="186">
          <cell r="A186" t="str">
            <v>Jun</v>
          </cell>
          <cell r="C186">
            <v>148.44</v>
          </cell>
        </row>
        <row r="187">
          <cell r="A187" t="str">
            <v>Jun</v>
          </cell>
          <cell r="C187">
            <v>148.44999999999999</v>
          </cell>
        </row>
        <row r="188">
          <cell r="A188" t="str">
            <v>Jun</v>
          </cell>
          <cell r="C188">
            <v>148.62</v>
          </cell>
        </row>
        <row r="189">
          <cell r="A189" t="str">
            <v>Jun</v>
          </cell>
          <cell r="C189">
            <v>148.62</v>
          </cell>
        </row>
        <row r="190">
          <cell r="A190" t="str">
            <v>Jun</v>
          </cell>
          <cell r="C190">
            <v>148.62</v>
          </cell>
        </row>
        <row r="191">
          <cell r="A191" t="str">
            <v>Jun</v>
          </cell>
          <cell r="C191">
            <v>148.41</v>
          </cell>
        </row>
        <row r="192">
          <cell r="A192" t="str">
            <v>Jun</v>
          </cell>
          <cell r="C192">
            <v>148.66</v>
          </cell>
        </row>
        <row r="193">
          <cell r="A193" t="str">
            <v>Jun</v>
          </cell>
          <cell r="C193">
            <v>148.44999999999999</v>
          </cell>
        </row>
        <row r="194">
          <cell r="A194" t="str">
            <v>Jun</v>
          </cell>
          <cell r="C194">
            <v>148.31</v>
          </cell>
        </row>
        <row r="195">
          <cell r="A195" t="str">
            <v>Jun</v>
          </cell>
          <cell r="C195">
            <v>148</v>
          </cell>
        </row>
        <row r="196">
          <cell r="A196" t="str">
            <v>Jun</v>
          </cell>
          <cell r="C196">
            <v>148</v>
          </cell>
        </row>
        <row r="197">
          <cell r="A197" t="str">
            <v>Jun</v>
          </cell>
          <cell r="C197">
            <v>148</v>
          </cell>
        </row>
        <row r="198">
          <cell r="A198" t="str">
            <v>Jul</v>
          </cell>
          <cell r="C198">
            <v>147.68</v>
          </cell>
        </row>
        <row r="199">
          <cell r="A199" t="str">
            <v>Jul</v>
          </cell>
          <cell r="C199">
            <v>147.55000000000001</v>
          </cell>
        </row>
        <row r="200">
          <cell r="A200" t="str">
            <v>Jul</v>
          </cell>
          <cell r="C200">
            <v>147.59</v>
          </cell>
        </row>
        <row r="201">
          <cell r="A201" t="str">
            <v>Jul</v>
          </cell>
          <cell r="C201">
            <v>147.82</v>
          </cell>
        </row>
        <row r="202">
          <cell r="A202" t="str">
            <v>Jul</v>
          </cell>
          <cell r="C202">
            <v>147.72999999999999</v>
          </cell>
        </row>
        <row r="203">
          <cell r="A203" t="str">
            <v>Jul</v>
          </cell>
          <cell r="C203">
            <v>147.72999999999999</v>
          </cell>
        </row>
        <row r="204">
          <cell r="A204" t="str">
            <v>Jul</v>
          </cell>
          <cell r="C204">
            <v>147.72999999999999</v>
          </cell>
        </row>
        <row r="205">
          <cell r="A205" t="str">
            <v>Jul</v>
          </cell>
          <cell r="C205">
            <v>147.63999999999999</v>
          </cell>
        </row>
        <row r="206">
          <cell r="A206" t="str">
            <v>Jul</v>
          </cell>
          <cell r="C206">
            <v>147.38</v>
          </cell>
        </row>
        <row r="207">
          <cell r="A207" t="str">
            <v>Jul</v>
          </cell>
          <cell r="C207">
            <v>147.15</v>
          </cell>
        </row>
        <row r="208">
          <cell r="A208" t="str">
            <v>Jul</v>
          </cell>
          <cell r="C208">
            <v>146.94999999999999</v>
          </cell>
        </row>
        <row r="209">
          <cell r="A209" t="str">
            <v>Jul</v>
          </cell>
          <cell r="C209">
            <v>146.80000000000001</v>
          </cell>
        </row>
        <row r="210">
          <cell r="A210" t="str">
            <v>Jul</v>
          </cell>
          <cell r="C210">
            <v>146.80000000000001</v>
          </cell>
        </row>
        <row r="211">
          <cell r="A211" t="str">
            <v>Jul</v>
          </cell>
          <cell r="C211">
            <v>146.80000000000001</v>
          </cell>
        </row>
        <row r="212">
          <cell r="A212" t="str">
            <v>Jul</v>
          </cell>
          <cell r="C212">
            <v>146.66999999999999</v>
          </cell>
        </row>
        <row r="213">
          <cell r="A213" t="str">
            <v>Jul</v>
          </cell>
          <cell r="C213">
            <v>146.43</v>
          </cell>
        </row>
        <row r="214">
          <cell r="A214" t="str">
            <v>Jul</v>
          </cell>
          <cell r="C214">
            <v>146.38</v>
          </cell>
        </row>
        <row r="215">
          <cell r="A215" t="str">
            <v>Jul</v>
          </cell>
          <cell r="C215">
            <v>146.72</v>
          </cell>
        </row>
        <row r="216">
          <cell r="A216" t="str">
            <v>Jul</v>
          </cell>
          <cell r="C216">
            <v>146.38999999999999</v>
          </cell>
        </row>
        <row r="217">
          <cell r="A217" t="str">
            <v>Jul</v>
          </cell>
          <cell r="C217">
            <v>146.38999999999999</v>
          </cell>
        </row>
        <row r="218">
          <cell r="A218" t="str">
            <v>Jul</v>
          </cell>
          <cell r="C218">
            <v>146.38999999999999</v>
          </cell>
        </row>
        <row r="219">
          <cell r="A219" t="str">
            <v>Jul</v>
          </cell>
          <cell r="C219">
            <v>146.43</v>
          </cell>
        </row>
        <row r="220">
          <cell r="A220" t="str">
            <v>Jul</v>
          </cell>
          <cell r="C220">
            <v>146.47999999999999</v>
          </cell>
        </row>
        <row r="221">
          <cell r="A221" t="str">
            <v>Jul</v>
          </cell>
          <cell r="C221">
            <v>146.49</v>
          </cell>
        </row>
        <row r="222">
          <cell r="A222" t="str">
            <v>Jul</v>
          </cell>
          <cell r="C222">
            <v>146.37</v>
          </cell>
        </row>
        <row r="223">
          <cell r="A223" t="str">
            <v>Jul</v>
          </cell>
          <cell r="C223">
            <v>146.53</v>
          </cell>
        </row>
        <row r="224">
          <cell r="A224" t="str">
            <v>Jul</v>
          </cell>
          <cell r="C224">
            <v>146.53</v>
          </cell>
        </row>
        <row r="225">
          <cell r="A225" t="str">
            <v>Jul</v>
          </cell>
          <cell r="C225">
            <v>146.53</v>
          </cell>
        </row>
        <row r="226">
          <cell r="A226" t="str">
            <v>Jul</v>
          </cell>
          <cell r="C226">
            <v>146.75</v>
          </cell>
        </row>
        <row r="227">
          <cell r="A227" t="str">
            <v>Jul</v>
          </cell>
          <cell r="C227">
            <v>146.83000000000001</v>
          </cell>
        </row>
        <row r="228">
          <cell r="A228" t="str">
            <v>Jul</v>
          </cell>
          <cell r="C228">
            <v>146.79</v>
          </cell>
        </row>
        <row r="229">
          <cell r="A229" t="str">
            <v>Aug</v>
          </cell>
          <cell r="C229">
            <v>146.76</v>
          </cell>
        </row>
        <row r="230">
          <cell r="A230" t="str">
            <v>Aug</v>
          </cell>
          <cell r="C230">
            <v>146.71</v>
          </cell>
        </row>
        <row r="231">
          <cell r="A231" t="str">
            <v>Aug</v>
          </cell>
          <cell r="C231">
            <v>146.71</v>
          </cell>
        </row>
        <row r="232">
          <cell r="A232" t="str">
            <v>Aug</v>
          </cell>
          <cell r="C232">
            <v>146.71</v>
          </cell>
        </row>
        <row r="233">
          <cell r="A233" t="str">
            <v>Aug</v>
          </cell>
          <cell r="C233">
            <v>146.87</v>
          </cell>
        </row>
        <row r="234">
          <cell r="A234" t="str">
            <v>Aug</v>
          </cell>
          <cell r="C234">
            <v>147.05000000000001</v>
          </cell>
        </row>
        <row r="235">
          <cell r="A235" t="str">
            <v>Aug</v>
          </cell>
          <cell r="C235">
            <v>147.13999999999999</v>
          </cell>
        </row>
        <row r="236">
          <cell r="A236" t="str">
            <v>Aug</v>
          </cell>
          <cell r="C236">
            <v>147.24</v>
          </cell>
        </row>
        <row r="237">
          <cell r="A237" t="str">
            <v>Aug</v>
          </cell>
          <cell r="C237">
            <v>147.4</v>
          </cell>
        </row>
        <row r="238">
          <cell r="A238" t="str">
            <v>Aug</v>
          </cell>
          <cell r="C238">
            <v>147.4</v>
          </cell>
        </row>
        <row r="239">
          <cell r="A239" t="str">
            <v>Aug</v>
          </cell>
          <cell r="C239">
            <v>147.4</v>
          </cell>
        </row>
        <row r="240">
          <cell r="A240" t="str">
            <v>Aug</v>
          </cell>
          <cell r="C240">
            <v>146.87</v>
          </cell>
        </row>
        <row r="241">
          <cell r="A241" t="str">
            <v>Aug</v>
          </cell>
          <cell r="C241">
            <v>146.6</v>
          </cell>
        </row>
        <row r="242">
          <cell r="A242" t="str">
            <v>Aug</v>
          </cell>
          <cell r="C242">
            <v>146.38999999999999</v>
          </cell>
        </row>
        <row r="243">
          <cell r="A243" t="str">
            <v>Aug</v>
          </cell>
          <cell r="C243">
            <v>146.19999999999999</v>
          </cell>
        </row>
        <row r="244">
          <cell r="A244" t="str">
            <v>Aug</v>
          </cell>
          <cell r="C244">
            <v>146</v>
          </cell>
        </row>
        <row r="245">
          <cell r="A245" t="str">
            <v>Aug</v>
          </cell>
          <cell r="C245">
            <v>146</v>
          </cell>
        </row>
        <row r="246">
          <cell r="A246" t="str">
            <v>Aug</v>
          </cell>
          <cell r="C246">
            <v>146</v>
          </cell>
        </row>
        <row r="247">
          <cell r="A247" t="str">
            <v>Aug</v>
          </cell>
          <cell r="C247">
            <v>146.02000000000001</v>
          </cell>
        </row>
        <row r="248">
          <cell r="A248" t="str">
            <v>Aug</v>
          </cell>
          <cell r="C248">
            <v>146.28</v>
          </cell>
        </row>
        <row r="249">
          <cell r="A249" t="str">
            <v>Aug</v>
          </cell>
          <cell r="C249">
            <v>146.66999999999999</v>
          </cell>
        </row>
        <row r="250">
          <cell r="A250" t="str">
            <v>Aug</v>
          </cell>
          <cell r="C250">
            <v>146.37</v>
          </cell>
        </row>
        <row r="251">
          <cell r="A251" t="str">
            <v>Aug</v>
          </cell>
          <cell r="C251">
            <v>146.72</v>
          </cell>
        </row>
        <row r="252">
          <cell r="A252" t="str">
            <v>Aug</v>
          </cell>
          <cell r="C252">
            <v>146.72</v>
          </cell>
        </row>
        <row r="253">
          <cell r="A253" t="str">
            <v>Aug</v>
          </cell>
          <cell r="C253">
            <v>146.72</v>
          </cell>
        </row>
        <row r="254">
          <cell r="A254" t="str">
            <v>Aug</v>
          </cell>
          <cell r="C254">
            <v>146.88</v>
          </cell>
        </row>
        <row r="255">
          <cell r="A255" t="str">
            <v>Aug</v>
          </cell>
          <cell r="C255">
            <v>147.1</v>
          </cell>
        </row>
        <row r="256">
          <cell r="A256" t="str">
            <v>Aug</v>
          </cell>
          <cell r="C256">
            <v>147.26</v>
          </cell>
        </row>
        <row r="257">
          <cell r="A257" t="str">
            <v>Aug</v>
          </cell>
          <cell r="C257">
            <v>147.36000000000001</v>
          </cell>
        </row>
        <row r="258">
          <cell r="A258" t="str">
            <v>Aug</v>
          </cell>
          <cell r="C258">
            <v>147.47</v>
          </cell>
        </row>
        <row r="259">
          <cell r="A259" t="str">
            <v>Aug</v>
          </cell>
          <cell r="C259">
            <v>147.47</v>
          </cell>
        </row>
        <row r="260">
          <cell r="A260" t="str">
            <v>Sep</v>
          </cell>
          <cell r="C260">
            <v>147.47</v>
          </cell>
        </row>
        <row r="261">
          <cell r="A261" t="str">
            <v>Sep</v>
          </cell>
          <cell r="C261">
            <v>147.47</v>
          </cell>
        </row>
        <row r="262">
          <cell r="A262" t="str">
            <v>Sep</v>
          </cell>
          <cell r="C262">
            <v>147.68</v>
          </cell>
        </row>
        <row r="263">
          <cell r="A263" t="str">
            <v>Sep</v>
          </cell>
          <cell r="C263">
            <v>147.9</v>
          </cell>
        </row>
        <row r="264">
          <cell r="A264" t="str">
            <v>Sep</v>
          </cell>
          <cell r="C264">
            <v>148.19</v>
          </cell>
        </row>
        <row r="265">
          <cell r="A265" t="str">
            <v>Sep</v>
          </cell>
          <cell r="C265">
            <v>148.47</v>
          </cell>
        </row>
        <row r="266">
          <cell r="A266" t="str">
            <v>Sep</v>
          </cell>
          <cell r="C266">
            <v>148.47</v>
          </cell>
        </row>
        <row r="267">
          <cell r="A267" t="str">
            <v>Sep</v>
          </cell>
          <cell r="C267">
            <v>148.47</v>
          </cell>
        </row>
        <row r="268">
          <cell r="A268" t="str">
            <v>Sep</v>
          </cell>
          <cell r="C268">
            <v>148.08000000000001</v>
          </cell>
        </row>
        <row r="269">
          <cell r="A269" t="str">
            <v>Sep</v>
          </cell>
          <cell r="C269">
            <v>147.56</v>
          </cell>
        </row>
        <row r="270">
          <cell r="A270" t="str">
            <v>Sep</v>
          </cell>
          <cell r="C270">
            <v>147.28</v>
          </cell>
        </row>
        <row r="271">
          <cell r="A271" t="str">
            <v>Sep</v>
          </cell>
          <cell r="C271">
            <v>147.6</v>
          </cell>
        </row>
        <row r="272">
          <cell r="A272" t="str">
            <v>Sep</v>
          </cell>
          <cell r="C272">
            <v>147.6</v>
          </cell>
        </row>
        <row r="273">
          <cell r="A273" t="str">
            <v>Sep</v>
          </cell>
          <cell r="C273">
            <v>147.6</v>
          </cell>
        </row>
        <row r="274">
          <cell r="A274" t="str">
            <v>Sep</v>
          </cell>
          <cell r="C274">
            <v>147.6</v>
          </cell>
        </row>
        <row r="275">
          <cell r="A275" t="str">
            <v>Sep</v>
          </cell>
          <cell r="C275">
            <v>147.31</v>
          </cell>
        </row>
        <row r="276">
          <cell r="A276" t="str">
            <v>Sep</v>
          </cell>
          <cell r="C276">
            <v>147.44999999999999</v>
          </cell>
        </row>
        <row r="277">
          <cell r="A277" t="str">
            <v>Sep</v>
          </cell>
          <cell r="C277">
            <v>147.55000000000001</v>
          </cell>
        </row>
        <row r="278">
          <cell r="A278" t="str">
            <v>Sep</v>
          </cell>
          <cell r="C278">
            <v>147.86000000000001</v>
          </cell>
        </row>
        <row r="279">
          <cell r="A279" t="str">
            <v>Sep</v>
          </cell>
          <cell r="C279">
            <v>147.57</v>
          </cell>
        </row>
        <row r="280">
          <cell r="A280" t="str">
            <v>Sep</v>
          </cell>
          <cell r="C280">
            <v>147.57</v>
          </cell>
        </row>
        <row r="281">
          <cell r="A281" t="str">
            <v>Sep</v>
          </cell>
          <cell r="C281">
            <v>147.57</v>
          </cell>
        </row>
        <row r="282">
          <cell r="A282" t="str">
            <v>Sep</v>
          </cell>
          <cell r="C282">
            <v>147.69</v>
          </cell>
        </row>
        <row r="283">
          <cell r="A283" t="str">
            <v>Sep</v>
          </cell>
          <cell r="C283">
            <v>148.05000000000001</v>
          </cell>
        </row>
        <row r="284">
          <cell r="A284" t="str">
            <v>Sep</v>
          </cell>
          <cell r="C284">
            <v>148.38999999999999</v>
          </cell>
        </row>
        <row r="285">
          <cell r="A285" t="str">
            <v>Sep</v>
          </cell>
          <cell r="C285">
            <v>148.55000000000001</v>
          </cell>
        </row>
        <row r="286">
          <cell r="A286" t="str">
            <v>Sep</v>
          </cell>
          <cell r="C286">
            <v>148.63</v>
          </cell>
        </row>
        <row r="287">
          <cell r="A287" t="str">
            <v>Sep</v>
          </cell>
          <cell r="C287">
            <v>148.63</v>
          </cell>
        </row>
        <row r="288">
          <cell r="A288" t="str">
            <v>Sep</v>
          </cell>
          <cell r="C288">
            <v>148.63</v>
          </cell>
        </row>
        <row r="289">
          <cell r="A289" t="str">
            <v>Sep</v>
          </cell>
          <cell r="C289">
            <v>148.93</v>
          </cell>
        </row>
        <row r="290">
          <cell r="A290" t="str">
            <v>Oct</v>
          </cell>
          <cell r="C290">
            <v>148.97</v>
          </cell>
        </row>
        <row r="291">
          <cell r="A291" t="str">
            <v>Oct</v>
          </cell>
          <cell r="C291">
            <v>148.58000000000001</v>
          </cell>
        </row>
        <row r="292">
          <cell r="A292" t="str">
            <v>Oct</v>
          </cell>
          <cell r="C292">
            <v>148.59</v>
          </cell>
        </row>
        <row r="293">
          <cell r="A293" t="str">
            <v>Oct</v>
          </cell>
          <cell r="C293">
            <v>148.5</v>
          </cell>
        </row>
        <row r="294">
          <cell r="A294" t="str">
            <v>Oct</v>
          </cell>
          <cell r="C294">
            <v>148.5</v>
          </cell>
        </row>
        <row r="295">
          <cell r="A295" t="str">
            <v>Oct</v>
          </cell>
          <cell r="C295">
            <v>148.5</v>
          </cell>
        </row>
        <row r="296">
          <cell r="A296" t="str">
            <v>Oct</v>
          </cell>
          <cell r="C296">
            <v>148.43</v>
          </cell>
        </row>
        <row r="297">
          <cell r="A297" t="str">
            <v>Oct</v>
          </cell>
          <cell r="C297">
            <v>148.46</v>
          </cell>
        </row>
        <row r="298">
          <cell r="A298" t="str">
            <v>Oct</v>
          </cell>
          <cell r="C298">
            <v>148.21</v>
          </cell>
        </row>
        <row r="299">
          <cell r="A299" t="str">
            <v>Oct</v>
          </cell>
          <cell r="C299">
            <v>147.65</v>
          </cell>
        </row>
        <row r="300">
          <cell r="A300" t="str">
            <v>Oct</v>
          </cell>
          <cell r="C300">
            <v>147.30000000000001</v>
          </cell>
        </row>
        <row r="301">
          <cell r="A301" t="str">
            <v>Oct</v>
          </cell>
          <cell r="C301">
            <v>147.30000000000001</v>
          </cell>
        </row>
        <row r="302">
          <cell r="A302" t="str">
            <v>Oct</v>
          </cell>
          <cell r="C302">
            <v>147.30000000000001</v>
          </cell>
        </row>
        <row r="303">
          <cell r="A303" t="str">
            <v>Oct</v>
          </cell>
          <cell r="C303">
            <v>147.34</v>
          </cell>
        </row>
        <row r="304">
          <cell r="A304" t="str">
            <v>Oct</v>
          </cell>
          <cell r="C304">
            <v>147.21</v>
          </cell>
        </row>
        <row r="305">
          <cell r="A305" t="str">
            <v>Oct</v>
          </cell>
          <cell r="C305">
            <v>147.30000000000001</v>
          </cell>
        </row>
        <row r="306">
          <cell r="A306" t="str">
            <v>Oct</v>
          </cell>
          <cell r="C306">
            <v>146.91</v>
          </cell>
        </row>
        <row r="307">
          <cell r="A307" t="str">
            <v>Oct</v>
          </cell>
          <cell r="C307">
            <v>147.29</v>
          </cell>
        </row>
        <row r="308">
          <cell r="A308" t="str">
            <v>Oct</v>
          </cell>
          <cell r="C308">
            <v>147.29</v>
          </cell>
        </row>
        <row r="309">
          <cell r="A309" t="str">
            <v>Oct</v>
          </cell>
          <cell r="C309">
            <v>147.29</v>
          </cell>
        </row>
        <row r="310">
          <cell r="A310" t="str">
            <v>Oct</v>
          </cell>
          <cell r="C310">
            <v>147.75</v>
          </cell>
        </row>
        <row r="311">
          <cell r="A311" t="str">
            <v>Oct</v>
          </cell>
          <cell r="C311">
            <v>147.66</v>
          </cell>
        </row>
        <row r="312">
          <cell r="A312" t="str">
            <v>Oct</v>
          </cell>
          <cell r="C312">
            <v>147.80000000000001</v>
          </cell>
        </row>
        <row r="313">
          <cell r="A313" t="str">
            <v>Oct</v>
          </cell>
          <cell r="C313">
            <v>148.01</v>
          </cell>
        </row>
        <row r="314">
          <cell r="A314" t="str">
            <v>Oct</v>
          </cell>
          <cell r="C314">
            <v>148.18</v>
          </cell>
        </row>
        <row r="315">
          <cell r="A315" t="str">
            <v>Oct</v>
          </cell>
          <cell r="C315">
            <v>148.18</v>
          </cell>
        </row>
        <row r="316">
          <cell r="A316" t="str">
            <v>Oct</v>
          </cell>
          <cell r="C316">
            <v>148.18</v>
          </cell>
        </row>
        <row r="317">
          <cell r="A317" t="str">
            <v>Oct</v>
          </cell>
          <cell r="C317">
            <v>148.18</v>
          </cell>
        </row>
        <row r="318">
          <cell r="A318" t="str">
            <v>Oct</v>
          </cell>
          <cell r="C318">
            <v>148.05000000000001</v>
          </cell>
        </row>
        <row r="319">
          <cell r="A319" t="str">
            <v>Oct</v>
          </cell>
          <cell r="C319">
            <v>148.11000000000001</v>
          </cell>
        </row>
        <row r="320">
          <cell r="A320" t="str">
            <v>Oct</v>
          </cell>
          <cell r="C320">
            <v>148.03</v>
          </cell>
        </row>
        <row r="321">
          <cell r="A321" t="str">
            <v>Nov</v>
          </cell>
          <cell r="C321">
            <v>147.77000000000001</v>
          </cell>
        </row>
        <row r="322">
          <cell r="A322" t="str">
            <v>Nov</v>
          </cell>
          <cell r="C322">
            <v>147.77000000000001</v>
          </cell>
        </row>
        <row r="323">
          <cell r="A323" t="str">
            <v>Nov</v>
          </cell>
          <cell r="C323">
            <v>147.77000000000001</v>
          </cell>
        </row>
        <row r="324">
          <cell r="A324" t="str">
            <v>Nov</v>
          </cell>
          <cell r="C324">
            <v>147.83000000000001</v>
          </cell>
        </row>
        <row r="325">
          <cell r="A325" t="str">
            <v>Nov</v>
          </cell>
          <cell r="C325">
            <v>148.08000000000001</v>
          </cell>
        </row>
        <row r="326">
          <cell r="A326" t="str">
            <v>Nov</v>
          </cell>
          <cell r="C326">
            <v>147.76</v>
          </cell>
        </row>
        <row r="327">
          <cell r="A327" t="str">
            <v>Nov</v>
          </cell>
          <cell r="C327">
            <v>147.52000000000001</v>
          </cell>
        </row>
        <row r="328">
          <cell r="A328" t="str">
            <v>Nov</v>
          </cell>
          <cell r="C328">
            <v>147.18</v>
          </cell>
        </row>
        <row r="329">
          <cell r="A329" t="str">
            <v>Nov</v>
          </cell>
          <cell r="C329">
            <v>147.18</v>
          </cell>
        </row>
        <row r="330">
          <cell r="A330" t="str">
            <v>Nov</v>
          </cell>
          <cell r="C330">
            <v>147.18</v>
          </cell>
        </row>
        <row r="331">
          <cell r="A331" t="str">
            <v>Nov</v>
          </cell>
          <cell r="C331">
            <v>147.38999999999999</v>
          </cell>
        </row>
        <row r="332">
          <cell r="A332" t="str">
            <v>Nov</v>
          </cell>
          <cell r="C332">
            <v>147.69999999999999</v>
          </cell>
        </row>
        <row r="333">
          <cell r="A333" t="str">
            <v>Nov</v>
          </cell>
          <cell r="C333">
            <v>147.56</v>
          </cell>
        </row>
        <row r="334">
          <cell r="A334" t="str">
            <v>Nov</v>
          </cell>
          <cell r="C334">
            <v>147.33000000000001</v>
          </cell>
        </row>
        <row r="335">
          <cell r="A335" t="str">
            <v>Nov</v>
          </cell>
          <cell r="C335">
            <v>147.11000000000001</v>
          </cell>
        </row>
        <row r="336">
          <cell r="A336" t="str">
            <v>Nov</v>
          </cell>
          <cell r="C336">
            <v>147.11000000000001</v>
          </cell>
        </row>
        <row r="337">
          <cell r="A337" t="str">
            <v>Nov</v>
          </cell>
          <cell r="C337">
            <v>147.11000000000001</v>
          </cell>
        </row>
        <row r="338">
          <cell r="A338" t="str">
            <v>Nov</v>
          </cell>
          <cell r="C338">
            <v>146.63999999999999</v>
          </cell>
        </row>
        <row r="339">
          <cell r="A339" t="str">
            <v>Nov</v>
          </cell>
          <cell r="C339">
            <v>146.37</v>
          </cell>
        </row>
        <row r="340">
          <cell r="A340" t="str">
            <v>Nov</v>
          </cell>
          <cell r="C340">
            <v>146.4</v>
          </cell>
        </row>
        <row r="341">
          <cell r="A341" t="str">
            <v>Nov</v>
          </cell>
          <cell r="C341">
            <v>146.37</v>
          </cell>
        </row>
        <row r="342">
          <cell r="A342" t="str">
            <v>Nov</v>
          </cell>
          <cell r="C342">
            <v>146.15</v>
          </cell>
        </row>
        <row r="343">
          <cell r="A343" t="str">
            <v>Nov</v>
          </cell>
          <cell r="C343">
            <v>146.15</v>
          </cell>
        </row>
        <row r="344">
          <cell r="A344" t="str">
            <v>Nov</v>
          </cell>
          <cell r="C344">
            <v>146.15</v>
          </cell>
        </row>
        <row r="345">
          <cell r="A345" t="str">
            <v>Nov</v>
          </cell>
          <cell r="C345">
            <v>146.55000000000001</v>
          </cell>
        </row>
        <row r="346">
          <cell r="A346" t="str">
            <v>Nov</v>
          </cell>
          <cell r="C346">
            <v>146.61000000000001</v>
          </cell>
        </row>
        <row r="347">
          <cell r="A347" t="str">
            <v>Nov</v>
          </cell>
          <cell r="C347">
            <v>146.43</v>
          </cell>
        </row>
        <row r="348">
          <cell r="A348" t="str">
            <v>Nov</v>
          </cell>
          <cell r="C348">
            <v>146.61000000000001</v>
          </cell>
        </row>
        <row r="349">
          <cell r="A349" t="str">
            <v>Nov</v>
          </cell>
          <cell r="C349">
            <v>146.63</v>
          </cell>
        </row>
        <row r="350">
          <cell r="A350" t="str">
            <v>Nov</v>
          </cell>
          <cell r="C350">
            <v>146.63</v>
          </cell>
        </row>
        <row r="351">
          <cell r="A351" t="str">
            <v>Dec</v>
          </cell>
          <cell r="C351">
            <v>146.63</v>
          </cell>
        </row>
        <row r="352">
          <cell r="A352" t="str">
            <v>Dec</v>
          </cell>
          <cell r="C352">
            <v>146.66</v>
          </cell>
        </row>
        <row r="353">
          <cell r="A353" t="str">
            <v>Dec</v>
          </cell>
          <cell r="C353">
            <v>146.26</v>
          </cell>
        </row>
        <row r="354">
          <cell r="A354" t="str">
            <v>Dec</v>
          </cell>
          <cell r="C354">
            <v>146.11000000000001</v>
          </cell>
        </row>
        <row r="355">
          <cell r="A355" t="str">
            <v>Dec</v>
          </cell>
          <cell r="C355">
            <v>145.55000000000001</v>
          </cell>
        </row>
        <row r="356">
          <cell r="A356" t="str">
            <v>Dec</v>
          </cell>
          <cell r="C356">
            <v>145.56</v>
          </cell>
        </row>
        <row r="357">
          <cell r="A357" t="str">
            <v>Dec</v>
          </cell>
          <cell r="C357">
            <v>145.56</v>
          </cell>
        </row>
        <row r="358">
          <cell r="A358" t="str">
            <v>Dec</v>
          </cell>
          <cell r="C358">
            <v>145.56</v>
          </cell>
        </row>
        <row r="359">
          <cell r="A359" t="str">
            <v>Dec</v>
          </cell>
          <cell r="C359">
            <v>145.58000000000001</v>
          </cell>
        </row>
        <row r="360">
          <cell r="A360" t="str">
            <v>Dec</v>
          </cell>
          <cell r="C360">
            <v>145.32</v>
          </cell>
        </row>
        <row r="361">
          <cell r="A361" t="str">
            <v>Dec</v>
          </cell>
          <cell r="C361">
            <v>145.09</v>
          </cell>
        </row>
        <row r="362">
          <cell r="A362" t="str">
            <v>Dec</v>
          </cell>
          <cell r="C362">
            <v>145.13</v>
          </cell>
        </row>
        <row r="363">
          <cell r="A363" t="str">
            <v>Dec</v>
          </cell>
          <cell r="C363">
            <v>145.30000000000001</v>
          </cell>
        </row>
        <row r="364">
          <cell r="A364" t="str">
            <v>Dec</v>
          </cell>
          <cell r="C364">
            <v>145.55000000000001</v>
          </cell>
        </row>
        <row r="365">
          <cell r="A365" t="str">
            <v>Dec</v>
          </cell>
          <cell r="C365">
            <v>145.55000000000001</v>
          </cell>
        </row>
        <row r="366">
          <cell r="A366" t="str">
            <v>Dec</v>
          </cell>
          <cell r="C366">
            <v>145.55000000000001</v>
          </cell>
        </row>
        <row r="367">
          <cell r="A367" t="str">
            <v>Dec</v>
          </cell>
          <cell r="C367">
            <v>145.55000000000001</v>
          </cell>
        </row>
        <row r="368">
          <cell r="A368" t="str">
            <v>Dec</v>
          </cell>
          <cell r="C368">
            <v>145.55000000000001</v>
          </cell>
        </row>
        <row r="369">
          <cell r="A369" t="str">
            <v>Dec</v>
          </cell>
          <cell r="C369">
            <v>145.11000000000001</v>
          </cell>
        </row>
        <row r="370">
          <cell r="A370" t="str">
            <v>Dec</v>
          </cell>
          <cell r="C370">
            <v>144.66</v>
          </cell>
        </row>
        <row r="371">
          <cell r="A371" t="str">
            <v>Dec</v>
          </cell>
          <cell r="C371">
            <v>144.66</v>
          </cell>
        </row>
        <row r="372">
          <cell r="A372" t="str">
            <v>Dec</v>
          </cell>
          <cell r="C372">
            <v>144.66</v>
          </cell>
        </row>
        <row r="373">
          <cell r="A373" t="str">
            <v>Dec</v>
          </cell>
          <cell r="C373">
            <v>144.30000000000001</v>
          </cell>
        </row>
        <row r="374">
          <cell r="A374" t="str">
            <v>Dec</v>
          </cell>
          <cell r="C374">
            <v>144.1</v>
          </cell>
        </row>
        <row r="375">
          <cell r="A375" t="str">
            <v>Dec</v>
          </cell>
          <cell r="C375">
            <v>144.24</v>
          </cell>
        </row>
        <row r="376">
          <cell r="A376" t="str">
            <v>Dec</v>
          </cell>
          <cell r="C376">
            <v>143.93</v>
          </cell>
        </row>
        <row r="377">
          <cell r="A377" t="str">
            <v>Dec</v>
          </cell>
          <cell r="C377">
            <v>143.66</v>
          </cell>
        </row>
        <row r="378">
          <cell r="A378" t="str">
            <v>Dec</v>
          </cell>
          <cell r="C378">
            <v>143.66</v>
          </cell>
        </row>
        <row r="379">
          <cell r="A379" t="str">
            <v>Dec</v>
          </cell>
          <cell r="C379">
            <v>143.66</v>
          </cell>
        </row>
        <row r="380">
          <cell r="A380" t="str">
            <v>Dec</v>
          </cell>
          <cell r="C380">
            <v>143.81</v>
          </cell>
        </row>
        <row r="381">
          <cell r="A381" t="str">
            <v>Dec</v>
          </cell>
          <cell r="C381">
            <v>144.22</v>
          </cell>
        </row>
      </sheetData>
      <sheetData sheetId="2" refreshError="1">
        <row r="48">
          <cell r="C48">
            <v>212.53</v>
          </cell>
        </row>
        <row r="49">
          <cell r="C49">
            <v>212.53</v>
          </cell>
        </row>
        <row r="50">
          <cell r="C50">
            <v>212.53</v>
          </cell>
        </row>
        <row r="51">
          <cell r="C51">
            <v>213.35</v>
          </cell>
        </row>
        <row r="52">
          <cell r="C52">
            <v>212.12</v>
          </cell>
        </row>
        <row r="53">
          <cell r="C53">
            <v>212.55</v>
          </cell>
        </row>
        <row r="54">
          <cell r="C54">
            <v>213.35</v>
          </cell>
        </row>
        <row r="55">
          <cell r="C55">
            <v>212.09</v>
          </cell>
        </row>
        <row r="56">
          <cell r="C56">
            <v>212.09</v>
          </cell>
        </row>
        <row r="57">
          <cell r="C57">
            <v>212.09</v>
          </cell>
        </row>
        <row r="58">
          <cell r="C58">
            <v>211.32</v>
          </cell>
        </row>
        <row r="59">
          <cell r="C59">
            <v>211.4</v>
          </cell>
        </row>
        <row r="60">
          <cell r="C60">
            <v>210.02</v>
          </cell>
        </row>
        <row r="61">
          <cell r="C61">
            <v>210.4</v>
          </cell>
        </row>
        <row r="62">
          <cell r="C62">
            <v>210.33</v>
          </cell>
        </row>
        <row r="63">
          <cell r="C63">
            <v>210.33</v>
          </cell>
        </row>
        <row r="64">
          <cell r="C64">
            <v>210.33</v>
          </cell>
        </row>
        <row r="65">
          <cell r="C65">
            <v>210.05</v>
          </cell>
        </row>
        <row r="66">
          <cell r="C66">
            <v>209.66</v>
          </cell>
        </row>
        <row r="67">
          <cell r="C67">
            <v>209.31</v>
          </cell>
        </row>
        <row r="68">
          <cell r="C68">
            <v>209.03</v>
          </cell>
        </row>
        <row r="69">
          <cell r="C69">
            <v>208.65</v>
          </cell>
        </row>
        <row r="70">
          <cell r="C70">
            <v>208.65</v>
          </cell>
        </row>
        <row r="71">
          <cell r="C71">
            <v>208.65</v>
          </cell>
        </row>
        <row r="72">
          <cell r="C72">
            <v>208.92</v>
          </cell>
        </row>
        <row r="73">
          <cell r="C73">
            <v>209.06</v>
          </cell>
        </row>
        <row r="74">
          <cell r="C74">
            <v>208.73</v>
          </cell>
        </row>
        <row r="75">
          <cell r="C75">
            <v>207.89</v>
          </cell>
        </row>
        <row r="76">
          <cell r="C76">
            <v>208.3</v>
          </cell>
        </row>
        <row r="77">
          <cell r="C77">
            <v>208.3</v>
          </cell>
        </row>
        <row r="78">
          <cell r="C78">
            <v>208.3</v>
          </cell>
        </row>
        <row r="79">
          <cell r="C79">
            <v>207.57</v>
          </cell>
        </row>
        <row r="80">
          <cell r="C80">
            <v>207.19</v>
          </cell>
        </row>
        <row r="81">
          <cell r="C81">
            <v>207.96</v>
          </cell>
        </row>
        <row r="82">
          <cell r="C82">
            <v>208.58</v>
          </cell>
        </row>
        <row r="83">
          <cell r="C83">
            <v>208.87</v>
          </cell>
        </row>
        <row r="84">
          <cell r="C84">
            <v>208.87</v>
          </cell>
        </row>
        <row r="85">
          <cell r="C85">
            <v>208.87</v>
          </cell>
        </row>
        <row r="86">
          <cell r="C86">
            <v>208.87</v>
          </cell>
        </row>
        <row r="87">
          <cell r="C87">
            <v>209.63</v>
          </cell>
        </row>
        <row r="88">
          <cell r="C88">
            <v>209.46</v>
          </cell>
        </row>
        <row r="90">
          <cell r="C90">
            <v>207.85</v>
          </cell>
        </row>
        <row r="91">
          <cell r="C91">
            <v>207.85</v>
          </cell>
        </row>
        <row r="92">
          <cell r="C92">
            <v>207.85</v>
          </cell>
        </row>
        <row r="93">
          <cell r="C93">
            <v>206.66</v>
          </cell>
        </row>
        <row r="94">
          <cell r="C94">
            <v>206.82</v>
          </cell>
        </row>
        <row r="95">
          <cell r="C95">
            <v>205.52</v>
          </cell>
        </row>
        <row r="96">
          <cell r="C96">
            <v>206.24</v>
          </cell>
        </row>
        <row r="97">
          <cell r="C97">
            <v>206.74</v>
          </cell>
        </row>
        <row r="98">
          <cell r="C98">
            <v>206.74</v>
          </cell>
        </row>
        <row r="99">
          <cell r="C99">
            <v>206.74</v>
          </cell>
        </row>
        <row r="100">
          <cell r="C100">
            <v>206.74</v>
          </cell>
        </row>
        <row r="101">
          <cell r="C101">
            <v>206.42</v>
          </cell>
        </row>
        <row r="102">
          <cell r="C102">
            <v>207.83</v>
          </cell>
        </row>
        <row r="103">
          <cell r="C103">
            <v>206.63</v>
          </cell>
        </row>
        <row r="104">
          <cell r="C104">
            <v>207</v>
          </cell>
        </row>
        <row r="105">
          <cell r="C105">
            <v>207</v>
          </cell>
        </row>
        <row r="106">
          <cell r="C106">
            <v>207</v>
          </cell>
        </row>
        <row r="107">
          <cell r="C107">
            <v>207.3</v>
          </cell>
        </row>
        <row r="108">
          <cell r="C108">
            <v>208.87</v>
          </cell>
        </row>
        <row r="109">
          <cell r="C109">
            <v>209.18</v>
          </cell>
        </row>
        <row r="110">
          <cell r="C110">
            <v>208.5</v>
          </cell>
        </row>
        <row r="111">
          <cell r="C111">
            <v>207.58</v>
          </cell>
        </row>
        <row r="112">
          <cell r="C112">
            <v>207.58</v>
          </cell>
        </row>
        <row r="113">
          <cell r="C113">
            <v>207.58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207.02</v>
          </cell>
        </row>
        <row r="117">
          <cell r="C117">
            <v>207.5</v>
          </cell>
        </row>
        <row r="118">
          <cell r="C118">
            <v>207.77</v>
          </cell>
        </row>
        <row r="119">
          <cell r="C119">
            <v>207.77</v>
          </cell>
        </row>
        <row r="120">
          <cell r="C120">
            <v>207.77</v>
          </cell>
        </row>
        <row r="121">
          <cell r="C121">
            <v>207.22</v>
          </cell>
        </row>
        <row r="122">
          <cell r="C122">
            <v>207.01</v>
          </cell>
        </row>
        <row r="123">
          <cell r="C123">
            <v>207.1</v>
          </cell>
        </row>
        <row r="124">
          <cell r="C124">
            <v>206.95</v>
          </cell>
        </row>
        <row r="125">
          <cell r="C125">
            <v>208.1</v>
          </cell>
        </row>
        <row r="126">
          <cell r="C126">
            <v>208.1</v>
          </cell>
        </row>
        <row r="127">
          <cell r="C127">
            <v>208.1</v>
          </cell>
        </row>
        <row r="128">
          <cell r="C128">
            <v>208.33</v>
          </cell>
        </row>
        <row r="129">
          <cell r="C129">
            <v>208.12</v>
          </cell>
        </row>
        <row r="130">
          <cell r="C130">
            <v>209.12</v>
          </cell>
        </row>
        <row r="131">
          <cell r="C131">
            <v>208.82</v>
          </cell>
        </row>
        <row r="132">
          <cell r="C132">
            <v>209.3</v>
          </cell>
        </row>
        <row r="133">
          <cell r="C133">
            <v>209.3</v>
          </cell>
        </row>
        <row r="134">
          <cell r="C134">
            <v>209.3</v>
          </cell>
        </row>
        <row r="135">
          <cell r="C135">
            <v>208.8</v>
          </cell>
        </row>
        <row r="136">
          <cell r="C136">
            <v>209.58</v>
          </cell>
        </row>
        <row r="137">
          <cell r="C137">
            <v>208.77</v>
          </cell>
        </row>
        <row r="138">
          <cell r="C138">
            <v>208.77</v>
          </cell>
        </row>
        <row r="139">
          <cell r="C139">
            <v>208.77</v>
          </cell>
        </row>
        <row r="140">
          <cell r="C140">
            <v>208.77</v>
          </cell>
        </row>
        <row r="141">
          <cell r="C141">
            <v>211.35</v>
          </cell>
        </row>
        <row r="142">
          <cell r="C142">
            <v>211.21</v>
          </cell>
        </row>
        <row r="143">
          <cell r="C143">
            <v>211.04</v>
          </cell>
        </row>
        <row r="144">
          <cell r="C144">
            <v>211.26</v>
          </cell>
        </row>
        <row r="145">
          <cell r="C145">
            <v>211.85</v>
          </cell>
        </row>
        <row r="146">
          <cell r="C146">
            <v>211.85</v>
          </cell>
        </row>
        <row r="147">
          <cell r="C147">
            <v>211.85</v>
          </cell>
        </row>
        <row r="148">
          <cell r="C148">
            <v>211.85</v>
          </cell>
        </row>
        <row r="149">
          <cell r="C149">
            <v>212.01</v>
          </cell>
        </row>
        <row r="150">
          <cell r="C150">
            <v>212.87</v>
          </cell>
        </row>
        <row r="151">
          <cell r="C151">
            <v>212.04</v>
          </cell>
        </row>
        <row r="152">
          <cell r="C152">
            <v>211.8</v>
          </cell>
        </row>
        <row r="153">
          <cell r="C153">
            <v>211.91</v>
          </cell>
        </row>
        <row r="154">
          <cell r="C154">
            <v>211.91</v>
          </cell>
        </row>
        <row r="155">
          <cell r="C155">
            <v>211.91</v>
          </cell>
        </row>
        <row r="156">
          <cell r="C156">
            <v>211.92</v>
          </cell>
        </row>
        <row r="157">
          <cell r="C157">
            <v>214.57</v>
          </cell>
        </row>
        <row r="158">
          <cell r="C158">
            <v>213.95</v>
          </cell>
        </row>
        <row r="159">
          <cell r="C159">
            <v>213.78</v>
          </cell>
        </row>
        <row r="160">
          <cell r="C160">
            <v>212.99</v>
          </cell>
        </row>
        <row r="161">
          <cell r="C161">
            <v>212.99</v>
          </cell>
        </row>
        <row r="162">
          <cell r="C162">
            <v>212.99</v>
          </cell>
        </row>
        <row r="163">
          <cell r="C163">
            <v>213.7</v>
          </cell>
        </row>
        <row r="164">
          <cell r="C164">
            <v>213.72</v>
          </cell>
        </row>
        <row r="165">
          <cell r="C165">
            <v>214.54</v>
          </cell>
        </row>
        <row r="166">
          <cell r="C166">
            <v>213.08</v>
          </cell>
        </row>
        <row r="167">
          <cell r="C167">
            <v>212.94</v>
          </cell>
        </row>
        <row r="168">
          <cell r="C168">
            <v>212.94</v>
          </cell>
        </row>
        <row r="169">
          <cell r="C169">
            <v>212.94</v>
          </cell>
        </row>
        <row r="170">
          <cell r="C170">
            <v>213.11</v>
          </cell>
        </row>
        <row r="171">
          <cell r="C171">
            <v>211.66</v>
          </cell>
        </row>
        <row r="172">
          <cell r="C172">
            <v>211.66</v>
          </cell>
        </row>
        <row r="173">
          <cell r="C173">
            <v>211.22</v>
          </cell>
        </row>
        <row r="174">
          <cell r="C174">
            <v>210.83</v>
          </cell>
        </row>
        <row r="175">
          <cell r="C175">
            <v>210.83</v>
          </cell>
        </row>
        <row r="176">
          <cell r="C176">
            <v>210.83</v>
          </cell>
        </row>
        <row r="177">
          <cell r="C177">
            <v>212.63</v>
          </cell>
        </row>
        <row r="178">
          <cell r="C178">
            <v>211.74</v>
          </cell>
        </row>
        <row r="179">
          <cell r="C179">
            <v>211.39</v>
          </cell>
        </row>
        <row r="180">
          <cell r="C180">
            <v>211.18</v>
          </cell>
        </row>
        <row r="181">
          <cell r="C181">
            <v>211.12</v>
          </cell>
        </row>
        <row r="182">
          <cell r="C182">
            <v>211.12</v>
          </cell>
        </row>
        <row r="183">
          <cell r="C183">
            <v>211.12</v>
          </cell>
        </row>
        <row r="184">
          <cell r="C184">
            <v>211.55</v>
          </cell>
        </row>
        <row r="185">
          <cell r="C185">
            <v>212.2</v>
          </cell>
        </row>
        <row r="186">
          <cell r="C186">
            <v>211.29</v>
          </cell>
        </row>
        <row r="187">
          <cell r="C187">
            <v>210.66</v>
          </cell>
        </row>
        <row r="188">
          <cell r="C188">
            <v>210.08</v>
          </cell>
        </row>
        <row r="189">
          <cell r="C189">
            <v>210.08</v>
          </cell>
        </row>
        <row r="190">
          <cell r="C190">
            <v>210.08</v>
          </cell>
        </row>
        <row r="191">
          <cell r="C191">
            <v>210.3</v>
          </cell>
        </row>
        <row r="192">
          <cell r="C192">
            <v>209.54</v>
          </cell>
        </row>
        <row r="193">
          <cell r="C193">
            <v>209.62</v>
          </cell>
        </row>
        <row r="194">
          <cell r="C194">
            <v>209.37</v>
          </cell>
        </row>
        <row r="195">
          <cell r="C195">
            <v>208.1</v>
          </cell>
        </row>
        <row r="196">
          <cell r="C196">
            <v>208.1</v>
          </cell>
        </row>
        <row r="197">
          <cell r="C197">
            <v>208.1</v>
          </cell>
        </row>
        <row r="198">
          <cell r="C198">
            <v>207.02</v>
          </cell>
        </row>
        <row r="199">
          <cell r="C199">
            <v>206.7</v>
          </cell>
        </row>
        <row r="200">
          <cell r="C200">
            <v>207.76</v>
          </cell>
        </row>
        <row r="201">
          <cell r="C201">
            <v>208.23</v>
          </cell>
        </row>
        <row r="202">
          <cell r="C202">
            <v>207.72</v>
          </cell>
        </row>
        <row r="203">
          <cell r="C203">
            <v>207.72</v>
          </cell>
        </row>
        <row r="204">
          <cell r="C204">
            <v>207.72</v>
          </cell>
        </row>
        <row r="205">
          <cell r="C205">
            <v>207.59</v>
          </cell>
        </row>
        <row r="206">
          <cell r="C206">
            <v>206.6</v>
          </cell>
        </row>
        <row r="207">
          <cell r="C207">
            <v>205.36</v>
          </cell>
        </row>
        <row r="208">
          <cell r="C208">
            <v>205.64</v>
          </cell>
        </row>
        <row r="209">
          <cell r="C209">
            <v>205.42</v>
          </cell>
        </row>
        <row r="210">
          <cell r="C210">
            <v>205.42</v>
          </cell>
        </row>
        <row r="211">
          <cell r="C211">
            <v>205.42</v>
          </cell>
        </row>
        <row r="212">
          <cell r="C212">
            <v>205.11</v>
          </cell>
        </row>
        <row r="213">
          <cell r="C213">
            <v>204.4</v>
          </cell>
        </row>
        <row r="214">
          <cell r="C214">
            <v>204.53</v>
          </cell>
        </row>
        <row r="215">
          <cell r="C215">
            <v>203.28</v>
          </cell>
        </row>
        <row r="216">
          <cell r="C216">
            <v>203.46</v>
          </cell>
        </row>
        <row r="217">
          <cell r="C217">
            <v>203.46</v>
          </cell>
        </row>
        <row r="218">
          <cell r="C218">
            <v>203.46</v>
          </cell>
        </row>
        <row r="219">
          <cell r="C219">
            <v>203.07</v>
          </cell>
        </row>
        <row r="220">
          <cell r="C220">
            <v>203.9</v>
          </cell>
        </row>
        <row r="221">
          <cell r="C221">
            <v>204.37</v>
          </cell>
        </row>
        <row r="222">
          <cell r="C222">
            <v>204.48</v>
          </cell>
        </row>
        <row r="223">
          <cell r="C223">
            <v>205.49</v>
          </cell>
        </row>
        <row r="224">
          <cell r="C224">
            <v>205.49</v>
          </cell>
        </row>
        <row r="225">
          <cell r="C225">
            <v>205.49</v>
          </cell>
        </row>
        <row r="226">
          <cell r="C226">
            <v>205.73</v>
          </cell>
        </row>
        <row r="227">
          <cell r="C227">
            <v>205.64</v>
          </cell>
        </row>
        <row r="228">
          <cell r="C228">
            <v>205.75</v>
          </cell>
        </row>
        <row r="229">
          <cell r="C229">
            <v>205.36</v>
          </cell>
        </row>
        <row r="230">
          <cell r="C230">
            <v>204.21</v>
          </cell>
        </row>
        <row r="231">
          <cell r="C231">
            <v>204.21</v>
          </cell>
        </row>
        <row r="232">
          <cell r="C232">
            <v>204.21</v>
          </cell>
        </row>
        <row r="233">
          <cell r="C233">
            <v>203.34</v>
          </cell>
        </row>
        <row r="234">
          <cell r="C234">
            <v>204.65</v>
          </cell>
        </row>
        <row r="244">
          <cell r="C244">
            <v>203.53</v>
          </cell>
        </row>
        <row r="245">
          <cell r="C245">
            <v>203.53</v>
          </cell>
        </row>
        <row r="246">
          <cell r="C246">
            <v>203.53</v>
          </cell>
        </row>
        <row r="247">
          <cell r="C247">
            <v>203.21</v>
          </cell>
        </row>
        <row r="248">
          <cell r="C248">
            <v>202.72</v>
          </cell>
        </row>
        <row r="249">
          <cell r="C249">
            <v>202.59</v>
          </cell>
        </row>
        <row r="250">
          <cell r="C250">
            <v>202.41</v>
          </cell>
        </row>
        <row r="251">
          <cell r="C251">
            <v>202.35</v>
          </cell>
        </row>
        <row r="252">
          <cell r="C252">
            <v>202.35</v>
          </cell>
        </row>
        <row r="253">
          <cell r="C253">
            <v>202.35</v>
          </cell>
        </row>
        <row r="254">
          <cell r="C254">
            <v>201.97</v>
          </cell>
        </row>
        <row r="255">
          <cell r="C255">
            <v>202.21</v>
          </cell>
        </row>
        <row r="256">
          <cell r="C256">
            <v>201.78</v>
          </cell>
        </row>
        <row r="257">
          <cell r="C257">
            <v>202.5</v>
          </cell>
        </row>
        <row r="258">
          <cell r="C258">
            <v>202.19</v>
          </cell>
        </row>
        <row r="259">
          <cell r="C259">
            <v>202.19</v>
          </cell>
        </row>
        <row r="260">
          <cell r="C260">
            <v>202.19</v>
          </cell>
        </row>
        <row r="261">
          <cell r="C261">
            <v>202.19</v>
          </cell>
        </row>
        <row r="262">
          <cell r="C262">
            <v>203.4</v>
          </cell>
        </row>
        <row r="263">
          <cell r="C263">
            <v>203.13</v>
          </cell>
        </row>
        <row r="264">
          <cell r="C264">
            <v>203.22</v>
          </cell>
        </row>
        <row r="265">
          <cell r="C265">
            <v>203.81</v>
          </cell>
        </row>
        <row r="266">
          <cell r="C266">
            <v>203.81</v>
          </cell>
        </row>
        <row r="267">
          <cell r="C267">
            <v>203.81</v>
          </cell>
        </row>
        <row r="268">
          <cell r="C268">
            <v>203.28</v>
          </cell>
        </row>
        <row r="269">
          <cell r="C269">
            <v>204.48</v>
          </cell>
        </row>
        <row r="270">
          <cell r="C270">
            <v>204.31</v>
          </cell>
        </row>
        <row r="271">
          <cell r="C271">
            <v>205.25</v>
          </cell>
        </row>
        <row r="272">
          <cell r="C272">
            <v>205.31</v>
          </cell>
        </row>
        <row r="273">
          <cell r="C273">
            <v>205.31</v>
          </cell>
        </row>
        <row r="274">
          <cell r="C274">
            <v>205.31</v>
          </cell>
        </row>
        <row r="275">
          <cell r="C275">
            <v>204.51</v>
          </cell>
        </row>
        <row r="276">
          <cell r="C276">
            <v>204.7</v>
          </cell>
        </row>
        <row r="277">
          <cell r="C277">
            <v>205.38</v>
          </cell>
        </row>
        <row r="278">
          <cell r="C278">
            <v>205.78</v>
          </cell>
        </row>
        <row r="279">
          <cell r="C279">
            <v>206.27</v>
          </cell>
        </row>
        <row r="280">
          <cell r="C280">
            <v>206.27</v>
          </cell>
        </row>
        <row r="281">
          <cell r="C281">
            <v>206.27</v>
          </cell>
        </row>
        <row r="282">
          <cell r="C282">
            <v>206.44</v>
          </cell>
        </row>
        <row r="283">
          <cell r="C283">
            <v>209.66</v>
          </cell>
        </row>
        <row r="284">
          <cell r="C284">
            <v>210.39</v>
          </cell>
        </row>
        <row r="285">
          <cell r="C285">
            <v>210.49</v>
          </cell>
        </row>
        <row r="286">
          <cell r="C286">
            <v>210.65</v>
          </cell>
        </row>
        <row r="287">
          <cell r="C287">
            <v>210.65</v>
          </cell>
        </row>
        <row r="288">
          <cell r="C288">
            <v>210.65</v>
          </cell>
        </row>
        <row r="289">
          <cell r="C289">
            <v>210.97</v>
          </cell>
        </row>
        <row r="290">
          <cell r="C290">
            <v>210.54</v>
          </cell>
        </row>
        <row r="291">
          <cell r="C291">
            <v>209.99</v>
          </cell>
        </row>
        <row r="292">
          <cell r="C292">
            <v>212.04</v>
          </cell>
        </row>
        <row r="293">
          <cell r="C293">
            <v>211.91</v>
          </cell>
        </row>
        <row r="294">
          <cell r="C294">
            <v>211.91</v>
          </cell>
        </row>
        <row r="295">
          <cell r="C295">
            <v>211.91</v>
          </cell>
        </row>
        <row r="296">
          <cell r="C296">
            <v>212.21</v>
          </cell>
        </row>
        <row r="297">
          <cell r="C297">
            <v>211.28</v>
          </cell>
        </row>
        <row r="298">
          <cell r="C298">
            <v>212.42</v>
          </cell>
        </row>
        <row r="299">
          <cell r="C299">
            <v>211.76</v>
          </cell>
        </row>
        <row r="300">
          <cell r="C300">
            <v>211.57</v>
          </cell>
        </row>
        <row r="301">
          <cell r="C301">
            <v>211.57</v>
          </cell>
        </row>
        <row r="302">
          <cell r="C302">
            <v>211.57</v>
          </cell>
        </row>
        <row r="303">
          <cell r="C303">
            <v>211.71</v>
          </cell>
        </row>
        <row r="304">
          <cell r="C304">
            <v>211.52</v>
          </cell>
        </row>
        <row r="305">
          <cell r="C305">
            <v>210.29</v>
          </cell>
        </row>
        <row r="306">
          <cell r="C306">
            <v>210.29</v>
          </cell>
        </row>
        <row r="307">
          <cell r="C307">
            <v>210.3</v>
          </cell>
        </row>
        <row r="308">
          <cell r="C308">
            <v>210.3</v>
          </cell>
        </row>
        <row r="309">
          <cell r="C309">
            <v>210.3</v>
          </cell>
        </row>
        <row r="310">
          <cell r="C310">
            <v>210.88</v>
          </cell>
        </row>
        <row r="311">
          <cell r="C311">
            <v>211.11</v>
          </cell>
        </row>
        <row r="312">
          <cell r="C312">
            <v>210.99</v>
          </cell>
        </row>
        <row r="313">
          <cell r="C313">
            <v>211.83</v>
          </cell>
        </row>
        <row r="314">
          <cell r="C314">
            <v>212.92</v>
          </cell>
        </row>
        <row r="315">
          <cell r="C315">
            <v>212.92</v>
          </cell>
        </row>
        <row r="316">
          <cell r="C316">
            <v>212.92</v>
          </cell>
        </row>
        <row r="317">
          <cell r="C317">
            <v>212.92</v>
          </cell>
        </row>
        <row r="318">
          <cell r="C318">
            <v>212.95</v>
          </cell>
        </row>
        <row r="319">
          <cell r="C319">
            <v>212.49</v>
          </cell>
        </row>
        <row r="320">
          <cell r="C320">
            <v>212.86</v>
          </cell>
        </row>
        <row r="321">
          <cell r="C321">
            <v>212.47</v>
          </cell>
        </row>
        <row r="322">
          <cell r="C322">
            <v>212.47</v>
          </cell>
        </row>
        <row r="323">
          <cell r="C323">
            <v>212.47</v>
          </cell>
        </row>
        <row r="324">
          <cell r="C324">
            <v>211.66</v>
          </cell>
        </row>
        <row r="325">
          <cell r="C325">
            <v>211.63</v>
          </cell>
        </row>
        <row r="326">
          <cell r="C326">
            <v>209.92</v>
          </cell>
        </row>
        <row r="327">
          <cell r="C327">
            <v>209.67</v>
          </cell>
        </row>
        <row r="328">
          <cell r="C328">
            <v>209.11</v>
          </cell>
        </row>
        <row r="329">
          <cell r="C329">
            <v>209.11</v>
          </cell>
        </row>
        <row r="330">
          <cell r="C330">
            <v>209.11</v>
          </cell>
        </row>
        <row r="331">
          <cell r="C331">
            <v>209.07</v>
          </cell>
        </row>
        <row r="332">
          <cell r="C332">
            <v>210.27</v>
          </cell>
        </row>
        <row r="333">
          <cell r="C333">
            <v>210.15</v>
          </cell>
        </row>
        <row r="334">
          <cell r="C334">
            <v>210.5</v>
          </cell>
        </row>
        <row r="335">
          <cell r="C335">
            <v>210.99</v>
          </cell>
        </row>
        <row r="336">
          <cell r="C336">
            <v>210.99</v>
          </cell>
        </row>
        <row r="337">
          <cell r="C337">
            <v>210.99</v>
          </cell>
        </row>
        <row r="338">
          <cell r="C338">
            <v>211.15</v>
          </cell>
        </row>
        <row r="339">
          <cell r="C339">
            <v>210.64</v>
          </cell>
        </row>
        <row r="340">
          <cell r="C340">
            <v>210.21</v>
          </cell>
        </row>
        <row r="341">
          <cell r="C341">
            <v>211.4</v>
          </cell>
        </row>
        <row r="342">
          <cell r="C342">
            <v>211.2</v>
          </cell>
        </row>
        <row r="343">
          <cell r="C343">
            <v>211.2</v>
          </cell>
        </row>
        <row r="344">
          <cell r="C344">
            <v>211.2</v>
          </cell>
        </row>
        <row r="345">
          <cell r="C345">
            <v>211.52</v>
          </cell>
        </row>
        <row r="346">
          <cell r="C346">
            <v>211.01</v>
          </cell>
        </row>
        <row r="347">
          <cell r="C347">
            <v>210.42</v>
          </cell>
        </row>
        <row r="348">
          <cell r="C348">
            <v>211.06</v>
          </cell>
        </row>
        <row r="349">
          <cell r="C349">
            <v>211.09</v>
          </cell>
        </row>
        <row r="350">
          <cell r="C350">
            <v>211.09</v>
          </cell>
        </row>
        <row r="351">
          <cell r="C351">
            <v>211.09</v>
          </cell>
        </row>
        <row r="352">
          <cell r="C352">
            <v>211.13</v>
          </cell>
        </row>
        <row r="353">
          <cell r="C353">
            <v>212.2</v>
          </cell>
        </row>
        <row r="354">
          <cell r="C354">
            <v>211.42</v>
          </cell>
        </row>
        <row r="355">
          <cell r="C355">
            <v>212.12</v>
          </cell>
        </row>
        <row r="356">
          <cell r="C356">
            <v>211.74</v>
          </cell>
        </row>
        <row r="357">
          <cell r="C357">
            <v>211.74</v>
          </cell>
        </row>
        <row r="358">
          <cell r="C358">
            <v>211.74</v>
          </cell>
        </row>
        <row r="359">
          <cell r="C359">
            <v>211.75</v>
          </cell>
        </row>
        <row r="360">
          <cell r="C360">
            <v>212.57</v>
          </cell>
        </row>
        <row r="361">
          <cell r="C361">
            <v>212.87</v>
          </cell>
        </row>
        <row r="362">
          <cell r="C362">
            <v>212.43</v>
          </cell>
        </row>
        <row r="363">
          <cell r="C363">
            <v>212.17</v>
          </cell>
        </row>
        <row r="364">
          <cell r="C364">
            <v>213.3</v>
          </cell>
        </row>
        <row r="365">
          <cell r="C365">
            <v>213.3</v>
          </cell>
        </row>
        <row r="366">
          <cell r="C366">
            <v>213.3</v>
          </cell>
        </row>
        <row r="367">
          <cell r="C367">
            <v>213.3</v>
          </cell>
        </row>
        <row r="368">
          <cell r="C368">
            <v>213.3</v>
          </cell>
        </row>
        <row r="369">
          <cell r="C369">
            <v>213.2</v>
          </cell>
        </row>
        <row r="370">
          <cell r="C370">
            <v>213.37</v>
          </cell>
        </row>
        <row r="371">
          <cell r="C371">
            <v>213.37</v>
          </cell>
        </row>
        <row r="372">
          <cell r="C372">
            <v>213.37</v>
          </cell>
        </row>
        <row r="373">
          <cell r="C373">
            <v>212.75</v>
          </cell>
        </row>
        <row r="374">
          <cell r="C374">
            <v>212.67</v>
          </cell>
        </row>
        <row r="375">
          <cell r="C375">
            <v>212.69</v>
          </cell>
        </row>
        <row r="376">
          <cell r="C376">
            <v>212.23</v>
          </cell>
        </row>
        <row r="377">
          <cell r="C377">
            <v>211.83</v>
          </cell>
        </row>
        <row r="378">
          <cell r="C378">
            <v>211.83</v>
          </cell>
        </row>
        <row r="379">
          <cell r="C379">
            <v>211.83</v>
          </cell>
        </row>
        <row r="380">
          <cell r="C380">
            <v>212.06</v>
          </cell>
        </row>
        <row r="381">
          <cell r="C381">
            <v>213.49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4.100"/>
      <sheetName val="Z4.200_ES"/>
      <sheetName val="Z4.300_invent."/>
      <sheetName val="Z4.301_fifo"/>
      <sheetName val="Z4.302"/>
      <sheetName val="Z4.400_AR"/>
      <sheetName val="Z4.500_cash"/>
      <sheetName val="Z4.600_AP"/>
      <sheetName val="Z4.700"/>
      <sheetName val="US Dollar 2003"/>
      <sheetName val="SDR 2003"/>
      <sheetName val="SMSTemp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Содержание"/>
      <sheetName val="ЯНВАРЬ"/>
      <sheetName val="Ввод"/>
      <sheetName val="US Dollar 2003"/>
      <sheetName val="SDR 2003"/>
      <sheetName val="BY Line Item"/>
      <sheetName val="Captions"/>
      <sheetName val="K31X"/>
      <sheetName val="hiddenА"/>
      <sheetName val="Consolidator Inputs"/>
      <sheetName val="jule-september2000"/>
      <sheetName val="Control"/>
      <sheetName val="Language"/>
      <sheetName val="Configuration"/>
      <sheetName val="Lists"/>
      <sheetName val="Checks"/>
      <sheetName val="SETUP"/>
      <sheetName val="B-4"/>
      <sheetName val="Hidden"/>
      <sheetName val="DCF"/>
      <sheetName val="ATI"/>
      <sheetName val="Test catalysts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SMSTemp"/>
      <sheetName val="Cost 99v98"/>
    </sheetNames>
    <sheetDataSet>
      <sheetData sheetId="0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Описание"/>
      <sheetName val="Анализ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17"/>
      <sheetName val="t0_name"/>
      <sheetName val="незав. Домодедово"/>
      <sheetName val="GAAP TB 31.12.01  detail p&amp;l"/>
      <sheetName val="Royalty"/>
      <sheetName val="Статьи"/>
      <sheetName val="DTL"/>
      <sheetName val="GAAP TB 30.08.01  detail p&amp;l"/>
      <sheetName val="Форма2"/>
      <sheetName val="TB KMG Fin 2007"/>
      <sheetName val="Land Lease"/>
      <sheetName val="TasAt"/>
      <sheetName val="Worksheet in (C) 8301 Productio"/>
      <sheetName val="Rates"/>
      <sheetName val="ГМ 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Profit &amp; Loss Total"/>
      <sheetName val="P&amp;L Internal"/>
      <sheetName val="Balance Sheet"/>
      <sheetName val="Revenues by product"/>
      <sheetName val="Expenses by product "/>
      <sheetName val="BS Internal"/>
      <sheetName val="Monthly reporting"/>
      <sheetName val="Quartely reporting"/>
      <sheetName val="Annual reporting"/>
      <sheetName val="budget.month p&amp;l"/>
      <sheetName val="budget.cumulative p&amp;l"/>
      <sheetName val="budget BS"/>
      <sheetName val="факт 2005 г."/>
      <sheetName val="Profit _ Loss Total"/>
      <sheetName val="факт 2005 г_"/>
      <sheetName val="KAZAK RECO ST 99"/>
      <sheetName val="TB"/>
      <sheetName val="PR CN"/>
      <sheetName val="U2.2 Себ-ть"/>
      <sheetName val="5"/>
      <sheetName val="Loaded"/>
      <sheetName val="Rates"/>
      <sheetName val="ШК"/>
      <sheetName val="АЗФ"/>
      <sheetName val="АК"/>
      <sheetName val="Актюбе"/>
      <sheetName val="ССГПО"/>
      <sheetName val="AR Drop Downs"/>
      <sheetName val="Non-Statistical Sampling"/>
      <sheetName val="Сводка по ПН"/>
      <sheetName val="TB 2005"/>
      <sheetName val="@WACC"/>
      <sheetName val="Macro1"/>
      <sheetName val="Links"/>
      <sheetName val="2g FX sensitivities"/>
      <sheetName val="Lookup"/>
      <sheetName val="DRILL"/>
      <sheetName val="ToD"/>
      <sheetName val="Курс валют"/>
      <sheetName val="Статьи"/>
      <sheetName val="Prelim Cost"/>
      <sheetName val="Добыча нефти4"/>
      <sheetName val="поставка 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US Dollar 2003"/>
      <sheetName val="SDR 2003"/>
      <sheetName val="GAAP TB 31.12.01  detail p&amp;l"/>
      <sheetName val="Auxilliary_Info"/>
      <sheetName val="Links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>
        <row r="1">
          <cell r="A1" t="str">
            <v>ISPAT KARMET</v>
          </cell>
          <cell r="AO1">
            <v>36360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  <cell r="AM4" t="str">
            <v>TOTAL 99</v>
          </cell>
          <cell r="AO4" t="str">
            <v>REMARKS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  <cell r="AL6" t="str">
            <v>TENGE X 1000</v>
          </cell>
          <cell r="AM6" t="str">
            <v>USD X 1000</v>
          </cell>
          <cell r="AN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  <cell r="AL11">
            <v>46154378.056999996</v>
          </cell>
          <cell r="AM11">
            <v>403621.52405056887</v>
          </cell>
          <cell r="AN11">
            <v>114.35063619455887</v>
          </cell>
        </row>
        <row r="12">
          <cell r="AL12">
            <v>0</v>
          </cell>
          <cell r="AM12">
            <v>0</v>
          </cell>
          <cell r="AN12" t="e">
            <v>#DIV/0!</v>
          </cell>
        </row>
        <row r="13">
          <cell r="A13" t="str">
            <v>Adjustments for KAS / IAS :</v>
          </cell>
          <cell r="AL13">
            <v>0</v>
          </cell>
          <cell r="AM13">
            <v>0</v>
          </cell>
          <cell r="AN13" t="e">
            <v>#DIV/0!</v>
          </cell>
        </row>
        <row r="14">
          <cell r="AL14">
            <v>0</v>
          </cell>
          <cell r="AM14">
            <v>0</v>
          </cell>
          <cell r="AN14" t="e">
            <v>#DIV/0!</v>
          </cell>
        </row>
        <row r="15">
          <cell r="A15" t="str">
            <v>Adjustments for Variable Cost  :</v>
          </cell>
          <cell r="AL15">
            <v>0</v>
          </cell>
          <cell r="AM15">
            <v>0</v>
          </cell>
          <cell r="AN15" t="e">
            <v>#DIV/0!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  <cell r="AL17">
            <v>46154378.056999996</v>
          </cell>
          <cell r="AM17">
            <v>403621.52405056887</v>
          </cell>
          <cell r="AN17">
            <v>114.35063619455887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  <cell r="AL19">
            <v>0</v>
          </cell>
          <cell r="AM19">
            <v>0</v>
          </cell>
          <cell r="AN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  <cell r="AL20">
            <v>0</v>
          </cell>
          <cell r="AM20">
            <v>-19193.899729765639</v>
          </cell>
          <cell r="AN20">
            <v>0</v>
          </cell>
          <cell r="AO20" t="str">
            <v>Reversal of $ translation of Exchange Gain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  <cell r="AL21">
            <v>0</v>
          </cell>
          <cell r="AM21">
            <v>1505.3817125611022</v>
          </cell>
          <cell r="AN21">
            <v>0</v>
          </cell>
          <cell r="AO21" t="str">
            <v>Reversal of $ translation of Exchange Loss</v>
          </cell>
        </row>
        <row r="22">
          <cell r="AL22">
            <v>0</v>
          </cell>
          <cell r="AM22">
            <v>0</v>
          </cell>
          <cell r="AN22" t="e">
            <v>#DIV/0!</v>
          </cell>
        </row>
        <row r="23">
          <cell r="A23" t="str">
            <v>Journal Entry Trf to Other Income</v>
          </cell>
          <cell r="AL23">
            <v>-123725</v>
          </cell>
          <cell r="AM23">
            <v>-1414</v>
          </cell>
          <cell r="AN23">
            <v>87.5</v>
          </cell>
          <cell r="AO23" t="str">
            <v>Contra Cost of Sales $ 839 /other income $ 575 TH</v>
          </cell>
        </row>
        <row r="24">
          <cell r="AL24">
            <v>0</v>
          </cell>
          <cell r="AM24">
            <v>0</v>
          </cell>
          <cell r="AN24" t="e">
            <v>#DIV/0!</v>
          </cell>
          <cell r="AO24" t="str">
            <v>Contra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  <cell r="AL26">
            <v>46030653.056999996</v>
          </cell>
          <cell r="AM26">
            <v>384519.00603336433</v>
          </cell>
          <cell r="AN26">
            <v>119.70969531999144</v>
          </cell>
        </row>
        <row r="27">
          <cell r="AL27">
            <v>0</v>
          </cell>
          <cell r="AM27">
            <v>0</v>
          </cell>
          <cell r="AO27" t="str">
            <v>check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  <cell r="AL33">
            <v>-36629683.674000002</v>
          </cell>
          <cell r="AM33">
            <v>-329605.39022939093</v>
          </cell>
          <cell r="AN33">
            <v>111.13193157583784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  <cell r="AL40">
            <v>-367431</v>
          </cell>
          <cell r="AM40">
            <v>6645</v>
          </cell>
          <cell r="AN40">
            <v>-55.29435665914221</v>
          </cell>
          <cell r="AO40" t="str">
            <v>Contra Inventory A/c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  <cell r="AL42">
            <v>368425</v>
          </cell>
          <cell r="AM42">
            <v>-3752</v>
          </cell>
          <cell r="AN42">
            <v>-98.194296375266518</v>
          </cell>
          <cell r="AO42" t="str">
            <v>Contra Inventory A/c</v>
          </cell>
        </row>
        <row r="43">
          <cell r="A43" t="str">
            <v>incorporated for the month</v>
          </cell>
          <cell r="AO43" t="str">
            <v>( refer Inventory Schedule )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  <cell r="AL45">
            <v>-36628689.674000002</v>
          </cell>
          <cell r="AM45">
            <v>-326712.39022939093</v>
          </cell>
          <cell r="AN45">
            <v>112.11294939956917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  <cell r="AL47">
            <v>0</v>
          </cell>
          <cell r="AM47">
            <v>0</v>
          </cell>
          <cell r="AN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  <cell r="AL49">
            <v>881705</v>
          </cell>
          <cell r="AM49">
            <v>287.30000000000018</v>
          </cell>
          <cell r="AN49">
            <v>3068.9349112426016</v>
          </cell>
          <cell r="AO49" t="str">
            <v>Contra Inter Unit a/c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  <cell r="AL51">
            <v>-84042.7</v>
          </cell>
          <cell r="AM51">
            <v>-798</v>
          </cell>
          <cell r="AN51">
            <v>105.31666666666666</v>
          </cell>
          <cell r="AO51" t="str">
            <v>Contra - RBL not provided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  <cell r="AL54">
            <v>0</v>
          </cell>
          <cell r="AM54">
            <v>0</v>
          </cell>
          <cell r="AN54" t="e">
            <v>#DIV/0!</v>
          </cell>
          <cell r="AO54" t="str">
            <v>Contra Fixed Assets</v>
          </cell>
        </row>
        <row r="55">
          <cell r="AL55">
            <v>0</v>
          </cell>
          <cell r="AM55">
            <v>0</v>
          </cell>
          <cell r="AN55" t="e">
            <v>#DIV/0!</v>
          </cell>
          <cell r="AO55" t="str">
            <v>( Refer Fixed Assets schedule )</v>
          </cell>
        </row>
        <row r="56">
          <cell r="AL56">
            <v>0</v>
          </cell>
          <cell r="AM56">
            <v>0</v>
          </cell>
          <cell r="AN56" t="e">
            <v>#DIV/0!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  <cell r="AL57">
            <v>0</v>
          </cell>
          <cell r="AM57">
            <v>0</v>
          </cell>
          <cell r="AN57" t="e">
            <v>#DIV/0!</v>
          </cell>
          <cell r="AO57" t="str">
            <v>Contra Trade &amp; Other Creditors</v>
          </cell>
        </row>
        <row r="58">
          <cell r="AL58">
            <v>0</v>
          </cell>
          <cell r="AM58">
            <v>0</v>
          </cell>
          <cell r="AN58" t="e">
            <v>#DIV/0!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  <cell r="AL59">
            <v>0</v>
          </cell>
          <cell r="AM59">
            <v>0</v>
          </cell>
          <cell r="AN59" t="e">
            <v>#DIV/0!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  <cell r="AL62">
            <v>0</v>
          </cell>
          <cell r="AM62">
            <v>0</v>
          </cell>
          <cell r="AN62" t="e">
            <v>#DIV/0!</v>
          </cell>
        </row>
        <row r="65">
          <cell r="AL65">
            <v>0</v>
          </cell>
          <cell r="AM65">
            <v>0</v>
          </cell>
          <cell r="AN65" t="e">
            <v>#DIV/0!</v>
          </cell>
          <cell r="AO65" t="str">
            <v>Contra COS</v>
          </cell>
        </row>
        <row r="68">
          <cell r="AL68">
            <v>0</v>
          </cell>
          <cell r="AM68">
            <v>0</v>
          </cell>
          <cell r="AN68" t="e">
            <v>#DIV/0!</v>
          </cell>
          <cell r="AO68" t="str">
            <v>Contra Fixed Assets</v>
          </cell>
        </row>
        <row r="70">
          <cell r="AL70">
            <v>0</v>
          </cell>
          <cell r="AM70">
            <v>0</v>
          </cell>
          <cell r="AN70" t="e">
            <v>#DIV/0!</v>
          </cell>
          <cell r="AO70" t="str">
            <v>Contra Fixed Assets</v>
          </cell>
        </row>
        <row r="72">
          <cell r="AL72">
            <v>0</v>
          </cell>
          <cell r="AM72">
            <v>0</v>
          </cell>
          <cell r="AN72" t="e">
            <v>#DIV/0!</v>
          </cell>
          <cell r="AO72" t="str">
            <v>Contra Fixed Assets</v>
          </cell>
        </row>
        <row r="74">
          <cell r="AL74">
            <v>0</v>
          </cell>
          <cell r="AM74">
            <v>0</v>
          </cell>
          <cell r="AN74" t="e">
            <v>#DIV/0!</v>
          </cell>
          <cell r="AO74" t="str">
            <v>Contra Fixed Assets</v>
          </cell>
        </row>
        <row r="76">
          <cell r="AL76">
            <v>0</v>
          </cell>
          <cell r="AM76">
            <v>0</v>
          </cell>
          <cell r="AN76" t="e">
            <v>#DIV/0!</v>
          </cell>
          <cell r="AO76" t="str">
            <v>Contra Trade &amp; Other Creditors</v>
          </cell>
        </row>
        <row r="78">
          <cell r="AL78">
            <v>0</v>
          </cell>
          <cell r="AM78">
            <v>0</v>
          </cell>
          <cell r="AN78" t="e">
            <v>#DIV/0!</v>
          </cell>
          <cell r="AO78" t="str">
            <v>Contra Investments</v>
          </cell>
        </row>
        <row r="80">
          <cell r="AL80">
            <v>0</v>
          </cell>
          <cell r="AM80">
            <v>0</v>
          </cell>
          <cell r="AN80" t="e">
            <v>#DIV/0!</v>
          </cell>
          <cell r="AO80" t="str">
            <v>Contra Accounts Receivable</v>
          </cell>
        </row>
        <row r="82">
          <cell r="AL82">
            <v>0</v>
          </cell>
          <cell r="AM82">
            <v>0</v>
          </cell>
          <cell r="AN82" t="e">
            <v>#DIV/0!</v>
          </cell>
          <cell r="AO82" t="str">
            <v>Contra Retirement benefit liability</v>
          </cell>
        </row>
        <row r="85">
          <cell r="AL85">
            <v>0</v>
          </cell>
          <cell r="AM85">
            <v>0</v>
          </cell>
          <cell r="AN85" t="e">
            <v>#DIV/0!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  <cell r="AL87">
            <v>-35831027.374000005</v>
          </cell>
          <cell r="AM87">
            <v>-327223.09022939095</v>
          </cell>
          <cell r="AN87">
            <v>109.50030252718911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  <cell r="AL89">
            <v>659938</v>
          </cell>
          <cell r="AM89">
            <v>6735.0560988413363</v>
          </cell>
          <cell r="AN89">
            <v>97.98552384939039</v>
          </cell>
          <cell r="AO89" t="str">
            <v xml:space="preserve">Contra Creditors 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  <cell r="AL90">
            <v>0.20000000001164153</v>
          </cell>
          <cell r="AM90">
            <v>0</v>
          </cell>
          <cell r="AN90" t="e">
            <v>#DIV/0!</v>
          </cell>
          <cell r="AO90" t="str">
            <v xml:space="preserve">Contra Creditors 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  <cell r="AL91">
            <v>-124350</v>
          </cell>
          <cell r="AM91">
            <v>3647</v>
          </cell>
          <cell r="AN91">
            <v>-34.096517685769122</v>
          </cell>
          <cell r="AO91" t="str">
            <v>Contra Inventory A/c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  <cell r="AL93">
            <v>135080</v>
          </cell>
          <cell r="AM93">
            <v>-2675</v>
          </cell>
          <cell r="AN93">
            <v>-50.497196261682241</v>
          </cell>
          <cell r="AO93" t="str">
            <v>Contra Inventory A/c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  <cell r="AL95">
            <v>0</v>
          </cell>
          <cell r="AM95">
            <v>0</v>
          </cell>
          <cell r="AN95" t="e">
            <v>#DIV/0!</v>
          </cell>
          <cell r="AO95" t="str">
            <v>Contra PPE a/c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  <cell r="AL97">
            <v>0</v>
          </cell>
          <cell r="AM97">
            <v>383.72555828026299</v>
          </cell>
          <cell r="AN97">
            <v>0</v>
          </cell>
          <cell r="AO97" t="str">
            <v>Reversal of $ translation of Exchange Gain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  <cell r="AL98">
            <v>0</v>
          </cell>
          <cell r="AM98">
            <v>11969.285030861232</v>
          </cell>
          <cell r="AN98">
            <v>0</v>
          </cell>
          <cell r="AO98" t="str">
            <v>Reversal of $ translation of Exchange Loss</v>
          </cell>
        </row>
        <row r="99">
          <cell r="AL99">
            <v>0</v>
          </cell>
          <cell r="AM99">
            <v>0</v>
          </cell>
          <cell r="AN99" t="e">
            <v>#DIV/0!</v>
          </cell>
        </row>
        <row r="100">
          <cell r="A100" t="str">
            <v>Trf from sales</v>
          </cell>
          <cell r="AL100">
            <v>73413</v>
          </cell>
          <cell r="AM100">
            <v>839</v>
          </cell>
          <cell r="AN100">
            <v>87.500595947556619</v>
          </cell>
          <cell r="AO100" t="str">
            <v>Contra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  <cell r="AL101">
            <v>0</v>
          </cell>
          <cell r="AM101">
            <v>0</v>
          </cell>
          <cell r="AN101" t="e">
            <v>#DIV/0!</v>
          </cell>
          <cell r="AO101" t="str">
            <v>Contra Creditor</v>
          </cell>
        </row>
        <row r="102">
          <cell r="A102" t="str">
            <v>Provision for Doubtful Debts 99</v>
          </cell>
          <cell r="AL102">
            <v>0</v>
          </cell>
          <cell r="AM102">
            <v>0</v>
          </cell>
          <cell r="AN102" t="e">
            <v>#DIV/0!</v>
          </cell>
          <cell r="AO102" t="str">
            <v>Contra A/receivable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  <cell r="AL103">
            <v>0</v>
          </cell>
          <cell r="AM103">
            <v>0</v>
          </cell>
          <cell r="AN103" t="e">
            <v>#DIV/0!</v>
          </cell>
          <cell r="AO103" t="str">
            <v>Contra Inventory</v>
          </cell>
        </row>
        <row r="104">
          <cell r="A104" t="str">
            <v>( 7298-4380 = 2918 )</v>
          </cell>
          <cell r="AL104">
            <v>0</v>
          </cell>
          <cell r="AM104">
            <v>0</v>
          </cell>
          <cell r="AN104" t="e">
            <v>#DIV/0!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  <cell r="AL105">
            <v>0</v>
          </cell>
          <cell r="AM105">
            <v>10500</v>
          </cell>
          <cell r="AN105">
            <v>0</v>
          </cell>
          <cell r="AO105" t="str">
            <v>Contra RBL</v>
          </cell>
        </row>
        <row r="106">
          <cell r="A106" t="str">
            <v>- Relating to $ ( as its devaluation factor ) tenge taken to Reserves</v>
          </cell>
          <cell r="AL106">
            <v>0</v>
          </cell>
          <cell r="AM106">
            <v>0</v>
          </cell>
          <cell r="AN106" t="e">
            <v>#DIV/0!</v>
          </cell>
        </row>
        <row r="107">
          <cell r="AL107">
            <v>0</v>
          </cell>
          <cell r="AM107">
            <v>0</v>
          </cell>
          <cell r="AN107" t="e">
            <v>#DIV/0!</v>
          </cell>
        </row>
        <row r="108">
          <cell r="A108" t="str">
            <v>Accounting of $ translation from KZT 99</v>
          </cell>
          <cell r="R108">
            <v>-38301</v>
          </cell>
          <cell r="AL108">
            <v>0</v>
          </cell>
          <cell r="AM108">
            <v>-38301</v>
          </cell>
          <cell r="AN108">
            <v>0</v>
          </cell>
          <cell r="AO108" t="str">
            <v>No Contra</v>
          </cell>
        </row>
        <row r="109">
          <cell r="A109" t="str">
            <v>Accounting of $ translation from KZT 98</v>
          </cell>
          <cell r="R109">
            <v>-6689</v>
          </cell>
          <cell r="AL109">
            <v>0</v>
          </cell>
          <cell r="AM109">
            <v>-6689</v>
          </cell>
          <cell r="AN109">
            <v>0</v>
          </cell>
          <cell r="AO109" t="str">
            <v>No Contra</v>
          </cell>
        </row>
        <row r="110">
          <cell r="A110" t="str">
            <v>Accounting of Inventory Valuation for FIFO</v>
          </cell>
          <cell r="R110">
            <v>23824</v>
          </cell>
          <cell r="AL110">
            <v>0</v>
          </cell>
          <cell r="AM110">
            <v>23824</v>
          </cell>
          <cell r="AN110">
            <v>0</v>
          </cell>
          <cell r="AO110" t="str">
            <v>Contra Inventory</v>
          </cell>
        </row>
        <row r="111">
          <cell r="AL111">
            <v>0</v>
          </cell>
          <cell r="AM111">
            <v>0</v>
          </cell>
          <cell r="AN111" t="e">
            <v>#DIV/0!</v>
          </cell>
        </row>
        <row r="112">
          <cell r="AL112">
            <v>0</v>
          </cell>
          <cell r="AM112">
            <v>0</v>
          </cell>
          <cell r="AN112" t="e">
            <v>#DIV/0!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  <cell r="AL114">
            <v>-35086946.174000002</v>
          </cell>
          <cell r="AM114">
            <v>-316990.02354140813</v>
          </cell>
          <cell r="AN114">
            <v>110.68785629910093</v>
          </cell>
        </row>
        <row r="115">
          <cell r="AL115">
            <v>0</v>
          </cell>
          <cell r="AM115">
            <v>0</v>
          </cell>
          <cell r="AO115" t="str">
            <v>check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  <cell r="AL121">
            <v>-26720.818000000003</v>
          </cell>
          <cell r="AM121">
            <v>-173.22197193877741</v>
          </cell>
          <cell r="AN121">
            <v>154.2576712464863</v>
          </cell>
        </row>
        <row r="123">
          <cell r="A123" t="str">
            <v>Jentry entry  trf Sales</v>
          </cell>
          <cell r="AL123">
            <v>50312</v>
          </cell>
          <cell r="AM123">
            <v>575</v>
          </cell>
          <cell r="AN123">
            <v>87.499130434782614</v>
          </cell>
          <cell r="AO123" t="str">
            <v>Contra sales</v>
          </cell>
        </row>
        <row r="125">
          <cell r="AL125">
            <v>0</v>
          </cell>
          <cell r="AM125">
            <v>0</v>
          </cell>
          <cell r="AN125" t="e">
            <v>#DIV/0!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  <cell r="AL127">
            <v>0</v>
          </cell>
          <cell r="AM127">
            <v>0</v>
          </cell>
          <cell r="AN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  <cell r="AL129">
            <v>23591.182000000001</v>
          </cell>
          <cell r="AM129">
            <v>401.77802806122259</v>
          </cell>
          <cell r="AN129">
            <v>58.716954020206394</v>
          </cell>
        </row>
        <row r="130">
          <cell r="AL130">
            <v>-3.637978807091713E-12</v>
          </cell>
          <cell r="AM130">
            <v>0</v>
          </cell>
          <cell r="AO130" t="str">
            <v>check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  <cell r="AL135">
            <v>-696763.0909999999</v>
          </cell>
          <cell r="AM135">
            <v>-5425.4355503607421</v>
          </cell>
          <cell r="AN135">
            <v>128.4252820870154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  <cell r="AL137">
            <v>-196500.15000000002</v>
          </cell>
          <cell r="AM137">
            <v>-1500.33</v>
          </cell>
          <cell r="AN137">
            <v>130.97128631701028</v>
          </cell>
          <cell r="AO137" t="str">
            <v>Contra Accounts payable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  <cell r="AL138">
            <v>0</v>
          </cell>
          <cell r="AM138">
            <v>0</v>
          </cell>
          <cell r="AN138" t="e">
            <v>#DIV/0!</v>
          </cell>
          <cell r="AO138" t="str">
            <v>Contra Accounts payable</v>
          </cell>
        </row>
        <row r="139">
          <cell r="A139" t="str">
            <v>corrected to actuals as per payments made on 17/5/99 not provided in books</v>
          </cell>
          <cell r="AL139">
            <v>0</v>
          </cell>
          <cell r="AM139">
            <v>0</v>
          </cell>
          <cell r="AN139" t="e">
            <v>#DIV/0!</v>
          </cell>
        </row>
        <row r="140">
          <cell r="A140" t="str">
            <v xml:space="preserve">provided in IAS and reversal of prov made in Nov and Dec 98 </v>
          </cell>
          <cell r="AL140">
            <v>0</v>
          </cell>
          <cell r="AM140">
            <v>0</v>
          </cell>
          <cell r="AN140" t="e">
            <v>#DIV/0!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  <cell r="AL141">
            <v>-888573</v>
          </cell>
          <cell r="AM141">
            <v>-6783</v>
          </cell>
          <cell r="AN141">
            <v>131</v>
          </cell>
          <cell r="AO141" t="str">
            <v>Contra Loan from Shareholders a/c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  <cell r="AL142">
            <v>135169</v>
          </cell>
          <cell r="AM142">
            <v>1613</v>
          </cell>
          <cell r="AN142">
            <v>83.799752014879104</v>
          </cell>
          <cell r="AO142" t="str">
            <v>Contra Trade Creditors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  <cell r="AL145">
            <v>-1646667.2409999999</v>
          </cell>
          <cell r="AM145">
            <v>-12095.765550360742</v>
          </cell>
          <cell r="AN145">
            <v>136.13584308856665</v>
          </cell>
        </row>
        <row r="146">
          <cell r="AL146">
            <v>0</v>
          </cell>
          <cell r="AM146">
            <v>0</v>
          </cell>
          <cell r="AO146" t="str">
            <v>check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  <cell r="AL151">
            <v>-1524007.2050000001</v>
          </cell>
          <cell r="AM151">
            <v>-14655.38853958264</v>
          </cell>
          <cell r="AN151">
            <v>103.98954629444448</v>
          </cell>
          <cell r="AO151" t="str">
            <v>Contra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  <cell r="AL153">
            <v>1524007.2050000001</v>
          </cell>
          <cell r="AM153">
            <v>14655.38853958264</v>
          </cell>
          <cell r="AN153">
            <v>103.98954629444448</v>
          </cell>
          <cell r="AO153" t="str">
            <v>Contra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  <cell r="AL155">
            <v>-2938116</v>
          </cell>
          <cell r="AM155">
            <v>-43188</v>
          </cell>
          <cell r="AN155">
            <v>68.030841900527918</v>
          </cell>
          <cell r="AO155" t="str">
            <v>Contra Fixed Assets</v>
          </cell>
        </row>
        <row r="156">
          <cell r="AO156" t="str">
            <v>( Refer Fixed assets Schedule)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  <cell r="AL159">
            <v>-2938116</v>
          </cell>
          <cell r="AM159">
            <v>-43188</v>
          </cell>
          <cell r="AN159">
            <v>68.030841900527918</v>
          </cell>
        </row>
        <row r="161">
          <cell r="AL161">
            <v>0</v>
          </cell>
          <cell r="AM161">
            <v>0</v>
          </cell>
          <cell r="AO161" t="str">
            <v>check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  <cell r="AL165">
            <v>-23265041.75</v>
          </cell>
          <cell r="AM165">
            <v>-200148.72399091319</v>
          </cell>
          <cell r="AN165">
            <v>116.23877128018184</v>
          </cell>
        </row>
        <row r="166">
          <cell r="A166" t="str">
            <v xml:space="preserve">Revaluation $ Liability Shareholders Loan a/c corrected in local books </v>
          </cell>
          <cell r="AL166">
            <v>0</v>
          </cell>
          <cell r="AM166">
            <v>0</v>
          </cell>
          <cell r="AN166" t="e">
            <v>#DIV/0!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  <cell r="AL167">
            <v>534898.32400000002</v>
          </cell>
          <cell r="AM167">
            <v>200373.23679958054</v>
          </cell>
          <cell r="AN167">
            <v>2.6695098234851682</v>
          </cell>
          <cell r="AO167" t="str">
            <v>No Contra for $ accounts as related to revaluation</v>
          </cell>
        </row>
        <row r="169">
          <cell r="S169">
            <v>131</v>
          </cell>
          <cell r="AL169">
            <v>0</v>
          </cell>
          <cell r="AM169">
            <v>0</v>
          </cell>
          <cell r="AN169" t="e">
            <v>#DIV/0!</v>
          </cell>
          <cell r="AO169" t="str">
            <v>Contra RBL</v>
          </cell>
        </row>
        <row r="171">
          <cell r="AO171" t="str">
            <v>related on $ liabilities - shareholders loan,RBLand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  <cell r="AL172">
            <v>-22730143.425999999</v>
          </cell>
          <cell r="AM172">
            <v>224.51280866735033</v>
          </cell>
          <cell r="AN172">
            <v>-101242.07861867758</v>
          </cell>
          <cell r="AO172" t="str">
            <v>EBRD/IFC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  <cell r="AL174">
            <v>782097.29999999958</v>
          </cell>
          <cell r="AM174">
            <v>0</v>
          </cell>
          <cell r="AN174" t="e">
            <v>#DIV/0!</v>
          </cell>
          <cell r="AO174" t="str">
            <v>Contra Balance Sheet items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  <cell r="AL177">
            <v>-21948046.125999998</v>
          </cell>
          <cell r="AM177">
            <v>224.51280866734339</v>
          </cell>
          <cell r="AN177">
            <v>-97758.547747358258</v>
          </cell>
        </row>
        <row r="178">
          <cell r="AL178">
            <v>0</v>
          </cell>
          <cell r="AM178">
            <v>6.9348971010185778E-12</v>
          </cell>
          <cell r="AO178" t="str">
            <v>check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  <cell r="AL185">
            <v>0</v>
          </cell>
          <cell r="AM185">
            <v>0</v>
          </cell>
          <cell r="AN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  <cell r="AL187">
            <v>2423448</v>
          </cell>
          <cell r="AM187">
            <v>33036</v>
          </cell>
          <cell r="AN187">
            <v>73.357791500181619</v>
          </cell>
          <cell r="AO187" t="str">
            <v>refer Negative Goodwill schedule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  <cell r="AL189">
            <v>0</v>
          </cell>
          <cell r="AM189">
            <v>0</v>
          </cell>
          <cell r="AN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  <cell r="AL191">
            <v>0</v>
          </cell>
          <cell r="AM191">
            <v>0</v>
          </cell>
          <cell r="AN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  <cell r="AL195">
            <v>2423448</v>
          </cell>
          <cell r="AM195">
            <v>33036</v>
          </cell>
          <cell r="AN195">
            <v>73.357791500181619</v>
          </cell>
        </row>
        <row r="196">
          <cell r="AL196">
            <v>0</v>
          </cell>
          <cell r="AM196">
            <v>0</v>
          </cell>
          <cell r="AO196" t="str">
            <v>check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  <cell r="AL201">
            <v>0</v>
          </cell>
          <cell r="AM201">
            <v>0</v>
          </cell>
          <cell r="AN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  <cell r="AL203">
            <v>-25187</v>
          </cell>
          <cell r="AM203">
            <v>-287</v>
          </cell>
          <cell r="AN203">
            <v>87.759581881533094</v>
          </cell>
          <cell r="AO203" t="str">
            <v>Contra Income Tax payable a/c</v>
          </cell>
        </row>
        <row r="204">
          <cell r="A204" t="str">
            <v>Current Income tax expense</v>
          </cell>
          <cell r="AL204">
            <v>0</v>
          </cell>
          <cell r="AM204">
            <v>0</v>
          </cell>
          <cell r="AN204" t="e">
            <v>#DIV/0!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  <cell r="AL205">
            <v>0</v>
          </cell>
          <cell r="AM205">
            <v>7950</v>
          </cell>
          <cell r="AN205">
            <v>0</v>
          </cell>
          <cell r="AO205" t="str">
            <v>Contra Deferred tax liability a/c ( Long Term )</v>
          </cell>
        </row>
        <row r="206">
          <cell r="A206" t="str">
            <v>Current Deferred tax liability ( for KAS )</v>
          </cell>
          <cell r="AL206">
            <v>0</v>
          </cell>
          <cell r="AM206">
            <v>0</v>
          </cell>
          <cell r="AN206" t="e">
            <v>#DIV/0!</v>
          </cell>
          <cell r="AO206" t="str">
            <v>Contra Deferred tax liability a/c ( short term  )</v>
          </cell>
        </row>
        <row r="207">
          <cell r="A207" t="str">
            <v xml:space="preserve">Reversal of Deferred tax liability opening balance </v>
          </cell>
          <cell r="AL207">
            <v>0</v>
          </cell>
          <cell r="AM207">
            <v>0</v>
          </cell>
          <cell r="AN207" t="e">
            <v>#DIV/0!</v>
          </cell>
          <cell r="AO207" t="str">
            <v>Contra Deferred tax liability a/c ( short term  )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  <cell r="AL209">
            <v>-25187</v>
          </cell>
          <cell r="AM209">
            <v>7663</v>
          </cell>
          <cell r="AN209">
            <v>-3.2868328330940884</v>
          </cell>
        </row>
        <row r="212">
          <cell r="AL212">
            <v>0</v>
          </cell>
          <cell r="AM212">
            <v>0</v>
          </cell>
          <cell r="AN212" t="e">
            <v>#DIV/0!</v>
          </cell>
        </row>
        <row r="213">
          <cell r="AL213">
            <v>0</v>
          </cell>
          <cell r="AM213">
            <v>0</v>
          </cell>
          <cell r="AN213" t="e">
            <v>#DIV/0!</v>
          </cell>
        </row>
        <row r="214">
          <cell r="AL214">
            <v>0</v>
          </cell>
          <cell r="AM214">
            <v>0</v>
          </cell>
          <cell r="AN214" t="e">
            <v>#DIV/0!</v>
          </cell>
        </row>
        <row r="215">
          <cell r="AL215">
            <v>0</v>
          </cell>
          <cell r="AM215">
            <v>0</v>
          </cell>
          <cell r="AN215" t="e">
            <v>#DIV/0!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  <cell r="AL217">
            <v>-25187</v>
          </cell>
          <cell r="AM217">
            <v>7663</v>
          </cell>
          <cell r="AN217">
            <v>-3.2868328330940884</v>
          </cell>
        </row>
        <row r="218">
          <cell r="AL218">
            <v>0</v>
          </cell>
          <cell r="AM218">
            <v>0</v>
          </cell>
          <cell r="AO218" t="str">
            <v>check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  <cell r="AL223">
            <v>0</v>
          </cell>
          <cell r="AM223">
            <v>0</v>
          </cell>
          <cell r="AN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  <cell r="AL226">
            <v>-53496</v>
          </cell>
          <cell r="AM226">
            <v>-526.1726854333931</v>
          </cell>
          <cell r="AN226">
            <v>101.67004384869752</v>
          </cell>
          <cell r="AO226" t="str">
            <v>Contra Reserves a/c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  <cell r="AL228">
            <v>-53496</v>
          </cell>
          <cell r="AM228">
            <v>-526.1726854333931</v>
          </cell>
          <cell r="AN228">
            <v>101.67004384869752</v>
          </cell>
        </row>
        <row r="230">
          <cell r="AL230">
            <v>0</v>
          </cell>
          <cell r="AM230">
            <v>0</v>
          </cell>
          <cell r="AN230" t="e">
            <v>#DIV/0!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  <cell r="AL234">
            <v>-53496</v>
          </cell>
          <cell r="AM234">
            <v>-526.1726854333931</v>
          </cell>
          <cell r="AN234">
            <v>101.67004384869752</v>
          </cell>
        </row>
        <row r="235">
          <cell r="AL235">
            <v>0</v>
          </cell>
          <cell r="AM235">
            <v>0</v>
          </cell>
          <cell r="AO235" t="str">
            <v>check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  <cell r="AL240">
            <v>-15987838.481000006</v>
          </cell>
          <cell r="AM240">
            <v>-146386.63623161742</v>
          </cell>
          <cell r="AN240">
            <v>109.21651656578513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  <cell r="AL243">
            <v>2767072.1790000014</v>
          </cell>
          <cell r="AM243">
            <v>199430.97132450808</v>
          </cell>
          <cell r="AN243">
            <v>13.874836795020693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  <cell r="AL245">
            <v>-13220766.302000005</v>
          </cell>
          <cell r="AM245">
            <v>53044.335092890644</v>
          </cell>
          <cell r="AN245">
            <v>-249.23992880385714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  <cell r="AL248">
            <v>-15987838.481000006</v>
          </cell>
          <cell r="AM248">
            <v>-146386.63623161748</v>
          </cell>
          <cell r="AN248">
            <v>109.21651656578508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  <cell r="AL250">
            <v>0</v>
          </cell>
          <cell r="AM250">
            <v>0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  <cell r="AL255">
            <v>9524694.3829999939</v>
          </cell>
          <cell r="AM255">
            <v>74016.133821177937</v>
          </cell>
          <cell r="AN255">
            <v>128.68402997124301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  <cell r="AL257">
            <v>10199625.682999991</v>
          </cell>
          <cell r="AM257">
            <v>57295.915803973388</v>
          </cell>
          <cell r="AN257">
            <v>178.01662718676121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  <cell r="AL259">
            <v>744081.20000000298</v>
          </cell>
          <cell r="AM259">
            <v>10233.06668798282</v>
          </cell>
          <cell r="AN259">
            <v>72.713412575900932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  <cell r="AL261">
            <v>10943706.882999994</v>
          </cell>
          <cell r="AM261">
            <v>67528.982491956209</v>
          </cell>
          <cell r="AN261">
            <v>162.05940737080655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  <cell r="AL263">
            <v>-1419012.5</v>
          </cell>
          <cell r="AM263">
            <v>6487.1513292217278</v>
          </cell>
          <cell r="AN263">
            <v>-218.74200677391025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$ BS"/>
      <sheetName val="$ IS"/>
      <sheetName val="$ cash"/>
      <sheetName val="Cash new"/>
      <sheetName val="AR new"/>
      <sheetName val="Prepaids new"/>
      <sheetName val="Inventory new"/>
      <sheetName val="PPE new"/>
      <sheetName val="Accum Depr new"/>
      <sheetName val="Long-term receivable"/>
      <sheetName val="AP new"/>
      <sheetName val="Taxes payable new"/>
      <sheetName val="Site restoration new"/>
      <sheetName val="Future tax asset new"/>
      <sheetName val="To HHL new"/>
      <sheetName val="to hosi new"/>
      <sheetName val=" other intercompany new"/>
      <sheetName val=" capital stock new"/>
      <sheetName val="Pref shares new"/>
      <sheetName val="Sales new"/>
      <sheetName val="Prod cost new"/>
      <sheetName val="Royalty new"/>
      <sheetName val="G&amp;A new"/>
      <sheetName val="other income new"/>
      <sheetName val="FX gain_loss new"/>
      <sheetName val="DD&amp;A new"/>
      <sheetName val=" income tax new"/>
      <sheetName val="Kumkol Road Receivable new"/>
      <sheetName val="Income tax"/>
      <sheetName val="_ IS"/>
    </sheetNames>
    <sheetDataSet>
      <sheetData sheetId="0" refreshError="1"/>
      <sheetData sheetId="1" refreshError="1"/>
      <sheetData sheetId="2" refreshError="1">
        <row r="1">
          <cell r="A1" t="str">
            <v>Hurricane Kumkol Munai</v>
          </cell>
        </row>
        <row r="2">
          <cell r="A2" t="str">
            <v>Consolidated Statements of Income   (US Dollars)</v>
          </cell>
        </row>
        <row r="3">
          <cell r="A3" t="str">
            <v>For the Year Ended December 31, 2000</v>
          </cell>
        </row>
        <row r="7">
          <cell r="D7" t="str">
            <v>YTD December 31, 2000</v>
          </cell>
          <cell r="G7" t="str">
            <v>Month of December</v>
          </cell>
          <cell r="I7" t="str">
            <v>YTD November 30, 2000</v>
          </cell>
          <cell r="L7" t="str">
            <v>Month Of November</v>
          </cell>
          <cell r="N7" t="str">
            <v>YTD October 31, 2000</v>
          </cell>
          <cell r="Q7" t="str">
            <v>Month Of October</v>
          </cell>
          <cell r="T7" t="str">
            <v>YTD Sep. 30,  2000</v>
          </cell>
          <cell r="W7" t="str">
            <v>III Quarter</v>
          </cell>
          <cell r="Y7" t="str">
            <v>Month of September</v>
          </cell>
          <cell r="AA7" t="str">
            <v>YTD                 Aug 31, 2000</v>
          </cell>
          <cell r="AC7" t="str">
            <v>Month of August</v>
          </cell>
          <cell r="AE7" t="str">
            <v>YTD                 July 31, 2000</v>
          </cell>
          <cell r="AG7" t="str">
            <v>Month of July</v>
          </cell>
          <cell r="AI7" t="str">
            <v>YTD June 2000</v>
          </cell>
          <cell r="AK7" t="str">
            <v>II Quarter</v>
          </cell>
          <cell r="AM7" t="str">
            <v>Month of June</v>
          </cell>
          <cell r="AO7" t="str">
            <v>YTD May 2000</v>
          </cell>
          <cell r="AQ7" t="str">
            <v>Month of May</v>
          </cell>
          <cell r="AS7" t="str">
            <v>YTD April 2000</v>
          </cell>
          <cell r="AU7" t="str">
            <v>Month of April</v>
          </cell>
          <cell r="AW7" t="str">
            <v>YTD Mar 31, 2000 or   Q1</v>
          </cell>
          <cell r="AY7" t="str">
            <v>Month of March</v>
          </cell>
          <cell r="BA7" t="str">
            <v>YTD February 29, 2000</v>
          </cell>
          <cell r="BC7" t="str">
            <v>Month of February</v>
          </cell>
          <cell r="BE7" t="str">
            <v>YTD January 31, 2000</v>
          </cell>
          <cell r="BG7" t="str">
            <v>YTD December 31, 1999</v>
          </cell>
        </row>
        <row r="9">
          <cell r="A9" t="str">
            <v>Revenue</v>
          </cell>
        </row>
        <row r="10">
          <cell r="A10" t="str">
            <v>Sales</v>
          </cell>
          <cell r="C10" t="str">
            <v>Q</v>
          </cell>
          <cell r="D10">
            <v>313358136.01999998</v>
          </cell>
          <cell r="E10">
            <v>1</v>
          </cell>
          <cell r="G10">
            <v>32485044.469999969</v>
          </cell>
          <cell r="H10">
            <v>1</v>
          </cell>
          <cell r="I10">
            <v>280873091.55000001</v>
          </cell>
          <cell r="J10">
            <v>1</v>
          </cell>
          <cell r="L10">
            <v>37906970.850000024</v>
          </cell>
          <cell r="M10">
            <v>1</v>
          </cell>
          <cell r="N10">
            <v>242966120.69999999</v>
          </cell>
          <cell r="O10">
            <v>0.77536241370957337</v>
          </cell>
          <cell r="Q10">
            <v>36998053.699999988</v>
          </cell>
          <cell r="R10">
            <v>1</v>
          </cell>
          <cell r="T10">
            <v>205968067</v>
          </cell>
          <cell r="U10">
            <v>1</v>
          </cell>
          <cell r="W10">
            <v>82185734.260000005</v>
          </cell>
          <cell r="X10">
            <v>1</v>
          </cell>
          <cell r="Y10">
            <v>37404495.639999986</v>
          </cell>
          <cell r="Z10">
            <v>1</v>
          </cell>
          <cell r="AA10">
            <v>168563571.36000001</v>
          </cell>
          <cell r="AB10">
            <v>1</v>
          </cell>
          <cell r="AC10">
            <v>26957071.120000005</v>
          </cell>
          <cell r="AD10">
            <v>1.5123887901075874</v>
          </cell>
          <cell r="AE10">
            <v>141606500.24000001</v>
          </cell>
          <cell r="AF10">
            <v>1</v>
          </cell>
          <cell r="AG10">
            <v>17824167.500000015</v>
          </cell>
          <cell r="AH10">
            <v>1</v>
          </cell>
          <cell r="AI10">
            <v>123782332.73999999</v>
          </cell>
          <cell r="AJ10">
            <v>1</v>
          </cell>
          <cell r="AK10">
            <v>63542379.615174599</v>
          </cell>
          <cell r="AL10">
            <v>1</v>
          </cell>
          <cell r="AM10">
            <v>27586337.239999995</v>
          </cell>
          <cell r="AN10">
            <v>1</v>
          </cell>
          <cell r="AO10">
            <v>96195995.5</v>
          </cell>
          <cell r="AP10">
            <v>1</v>
          </cell>
          <cell r="AQ10">
            <v>19384542.430000007</v>
          </cell>
          <cell r="AR10">
            <v>1</v>
          </cell>
          <cell r="AS10">
            <v>76811453.069999993</v>
          </cell>
          <cell r="AT10">
            <v>1</v>
          </cell>
          <cell r="AU10">
            <v>16571499.945174597</v>
          </cell>
          <cell r="AV10">
            <v>1</v>
          </cell>
          <cell r="AW10">
            <v>60239953.124825396</v>
          </cell>
          <cell r="AX10">
            <v>1</v>
          </cell>
          <cell r="AY10">
            <v>17598116.4248254</v>
          </cell>
          <cell r="AZ10">
            <v>1</v>
          </cell>
          <cell r="BA10">
            <v>42641836.699999996</v>
          </cell>
          <cell r="BB10">
            <v>1</v>
          </cell>
          <cell r="BC10">
            <v>22133885.149999995</v>
          </cell>
          <cell r="BD10">
            <v>1</v>
          </cell>
          <cell r="BE10">
            <v>20507951.550000001</v>
          </cell>
          <cell r="BF10">
            <v>1</v>
          </cell>
          <cell r="BG10">
            <v>152870251.39528444</v>
          </cell>
          <cell r="BH10">
            <v>1</v>
          </cell>
        </row>
        <row r="11">
          <cell r="D11">
            <v>313358136.01999998</v>
          </cell>
          <cell r="G11">
            <v>32485044.469999969</v>
          </cell>
          <cell r="I11">
            <v>280873091.55000001</v>
          </cell>
          <cell r="L11">
            <v>37906970.850000024</v>
          </cell>
          <cell r="N11">
            <v>242966120.69999999</v>
          </cell>
          <cell r="Q11">
            <v>36998053.699999988</v>
          </cell>
          <cell r="T11">
            <v>205968067</v>
          </cell>
          <cell r="W11">
            <v>82185734.260000005</v>
          </cell>
          <cell r="Y11">
            <v>37404495.639999986</v>
          </cell>
          <cell r="AA11">
            <v>168563571.36000001</v>
          </cell>
          <cell r="AC11">
            <v>26957071.120000005</v>
          </cell>
          <cell r="AD11">
            <v>0.28023069962408159</v>
          </cell>
          <cell r="AE11">
            <v>141606500.24000001</v>
          </cell>
          <cell r="AG11">
            <v>17824167.500000015</v>
          </cell>
          <cell r="AI11">
            <v>123782332.73999999</v>
          </cell>
          <cell r="AK11">
            <v>63542379.615174599</v>
          </cell>
          <cell r="AM11">
            <v>27586337.239999995</v>
          </cell>
          <cell r="AO11">
            <v>96195995.5</v>
          </cell>
          <cell r="AQ11">
            <v>19384542.430000007</v>
          </cell>
          <cell r="AS11">
            <v>76811453.069999993</v>
          </cell>
          <cell r="AU11">
            <v>16571499.945174597</v>
          </cell>
          <cell r="AW11">
            <v>60239953.124825396</v>
          </cell>
          <cell r="AY11">
            <v>17598116.4248254</v>
          </cell>
          <cell r="BA11">
            <v>42641836.699999996</v>
          </cell>
          <cell r="BC11">
            <v>22133885.149999995</v>
          </cell>
          <cell r="BE11">
            <v>20507951.550000001</v>
          </cell>
          <cell r="BG11">
            <v>152870251.39528444</v>
          </cell>
        </row>
        <row r="13">
          <cell r="A13" t="str">
            <v>Expenses</v>
          </cell>
        </row>
        <row r="14">
          <cell r="A14" t="str">
            <v>Production</v>
          </cell>
          <cell r="C14" t="str">
            <v>R</v>
          </cell>
          <cell r="D14">
            <v>33522595.639999956</v>
          </cell>
          <cell r="E14">
            <v>0.10697853920684666</v>
          </cell>
          <cell r="G14">
            <v>4488349.8099999316</v>
          </cell>
          <cell r="H14">
            <v>0.13816665124608143</v>
          </cell>
          <cell r="I14">
            <v>29034245.830000024</v>
          </cell>
          <cell r="J14">
            <v>0.10337140403793879</v>
          </cell>
          <cell r="L14">
            <v>3221141.2900000215</v>
          </cell>
          <cell r="M14">
            <v>8.497490613919681E-2</v>
          </cell>
          <cell r="N14">
            <v>25813104.540000003</v>
          </cell>
          <cell r="O14">
            <v>8.2375727874359359E-2</v>
          </cell>
          <cell r="Q14">
            <v>2549555.5400000028</v>
          </cell>
          <cell r="R14">
            <v>6.8910531366681155E-2</v>
          </cell>
          <cell r="T14">
            <v>23263549</v>
          </cell>
          <cell r="U14">
            <v>0.11294735799991754</v>
          </cell>
          <cell r="W14">
            <v>6081508.9600000009</v>
          </cell>
          <cell r="X14">
            <v>7.3997136057223079E-2</v>
          </cell>
          <cell r="Y14">
            <v>1823018.3400001004</v>
          </cell>
          <cell r="Z14">
            <v>4.8737947372576876E-2</v>
          </cell>
          <cell r="AA14">
            <v>21440530.6599999</v>
          </cell>
          <cell r="AB14">
            <v>0.1271955173173776</v>
          </cell>
          <cell r="AC14">
            <v>4627792.8799998984</v>
          </cell>
          <cell r="AD14">
            <v>0.25963585003338274</v>
          </cell>
          <cell r="AE14">
            <v>16812737.780000001</v>
          </cell>
          <cell r="AF14">
            <v>0.1187285735577473</v>
          </cell>
          <cell r="AG14">
            <v>-369302.25999999791</v>
          </cell>
          <cell r="AH14">
            <v>-2.0719187025144237E-2</v>
          </cell>
          <cell r="AI14">
            <v>17182040.039999999</v>
          </cell>
          <cell r="AJ14">
            <v>0.13880850085520854</v>
          </cell>
          <cell r="AK14">
            <v>9306748.8498149998</v>
          </cell>
          <cell r="AL14">
            <v>0.14646522377944513</v>
          </cell>
          <cell r="AM14">
            <v>1476892.8999999985</v>
          </cell>
          <cell r="AN14">
            <v>5.3537114664810023E-2</v>
          </cell>
          <cell r="AO14">
            <v>15705147.140000001</v>
          </cell>
          <cell r="AP14">
            <v>0.21688165948654259</v>
          </cell>
          <cell r="AQ14">
            <v>3546488.1400000006</v>
          </cell>
          <cell r="AR14">
            <v>0.18295444180881804</v>
          </cell>
          <cell r="AS14">
            <v>12158659</v>
          </cell>
          <cell r="AT14">
            <v>0.15829226650509454</v>
          </cell>
          <cell r="AU14">
            <v>4283367.8098150007</v>
          </cell>
          <cell r="AV14">
            <v>0.25847797869753253</v>
          </cell>
          <cell r="AW14">
            <v>7875291.1901849993</v>
          </cell>
          <cell r="AX14">
            <v>0.1307320271957437</v>
          </cell>
          <cell r="AY14">
            <v>-1610203.5579141155</v>
          </cell>
          <cell r="AZ14">
            <v>-9.1498630821797808E-2</v>
          </cell>
          <cell r="BA14">
            <v>9485494.7480991147</v>
          </cell>
          <cell r="BB14">
            <v>0.22244573597598144</v>
          </cell>
          <cell r="BC14">
            <v>4923983.6536827991</v>
          </cell>
          <cell r="BD14">
            <v>0.22246359463389553</v>
          </cell>
          <cell r="BE14">
            <v>4561511.0944163157</v>
          </cell>
          <cell r="BF14">
            <v>0.22242646142863134</v>
          </cell>
          <cell r="BG14">
            <v>54578656.546226941</v>
          </cell>
          <cell r="BH14">
            <v>0.35702601420534141</v>
          </cell>
        </row>
        <row r="15">
          <cell r="A15" t="str">
            <v>Pipeline Tariff</v>
          </cell>
          <cell r="D15">
            <v>24805521.739999998</v>
          </cell>
          <cell r="E15">
            <v>7.9160292612976205E-2</v>
          </cell>
          <cell r="G15">
            <v>2394564.0799999982</v>
          </cell>
          <cell r="H15">
            <v>7.37128152067449E-2</v>
          </cell>
          <cell r="I15">
            <v>22410957.66</v>
          </cell>
          <cell r="J15">
            <v>7.9790333550020701E-2</v>
          </cell>
          <cell r="L15">
            <v>1951751.17</v>
          </cell>
          <cell r="M15">
            <v>5.1487922306511613E-2</v>
          </cell>
          <cell r="N15">
            <v>20459206.489999998</v>
          </cell>
          <cell r="O15">
            <v>6.5290171654244833E-2</v>
          </cell>
          <cell r="Q15">
            <v>2783919.4899999984</v>
          </cell>
          <cell r="R15">
            <v>7.5245025388997674E-2</v>
          </cell>
          <cell r="T15">
            <v>17675287</v>
          </cell>
          <cell r="U15">
            <v>8.5815666755759759E-2</v>
          </cell>
          <cell r="W15">
            <v>6731287</v>
          </cell>
          <cell r="X15">
            <v>8.1903350509774944E-2</v>
          </cell>
          <cell r="Y15">
            <v>6731287</v>
          </cell>
          <cell r="AA15">
            <v>10944000</v>
          </cell>
          <cell r="AB15">
            <v>6.4925060092770451E-2</v>
          </cell>
          <cell r="AC15">
            <v>0</v>
          </cell>
          <cell r="AE15">
            <v>10944000</v>
          </cell>
          <cell r="AF15">
            <v>7.7284587794004503E-2</v>
          </cell>
          <cell r="AG15">
            <v>0</v>
          </cell>
          <cell r="AI15">
            <v>10944000</v>
          </cell>
          <cell r="AJ15">
            <v>8.8413263490416269E-2</v>
          </cell>
          <cell r="AK15">
            <v>5786000</v>
          </cell>
          <cell r="AM15">
            <v>5786000</v>
          </cell>
          <cell r="AO15">
            <v>5158000</v>
          </cell>
          <cell r="AQ15">
            <v>0</v>
          </cell>
          <cell r="AS15">
            <v>5158000</v>
          </cell>
          <cell r="AU15">
            <v>0</v>
          </cell>
          <cell r="AW15">
            <v>5158000</v>
          </cell>
        </row>
        <row r="16">
          <cell r="A16" t="str">
            <v>Royalty</v>
          </cell>
          <cell r="C16" t="str">
            <v>S</v>
          </cell>
          <cell r="D16">
            <v>33685749.969999999</v>
          </cell>
          <cell r="E16">
            <v>0.10749920330088387</v>
          </cell>
          <cell r="G16">
            <v>6467857.6099999994</v>
          </cell>
          <cell r="H16">
            <v>0.19910262446994906</v>
          </cell>
          <cell r="I16">
            <v>27217892.359999999</v>
          </cell>
          <cell r="J16">
            <v>9.6904592069670614E-2</v>
          </cell>
          <cell r="L16">
            <v>5145289.0600004122</v>
          </cell>
          <cell r="M16">
            <v>0.13573464047973141</v>
          </cell>
          <cell r="N16">
            <v>22072603.299999587</v>
          </cell>
          <cell r="O16">
            <v>7.0438902848818361E-2</v>
          </cell>
          <cell r="Q16">
            <v>3740884.8299995884</v>
          </cell>
          <cell r="R16">
            <v>0.10111031408118611</v>
          </cell>
          <cell r="T16">
            <v>18331718.469999999</v>
          </cell>
          <cell r="U16">
            <v>8.9002721329612705E-2</v>
          </cell>
          <cell r="W16">
            <v>6963802.1999999993</v>
          </cell>
          <cell r="X16">
            <v>8.4732493573270881E-2</v>
          </cell>
          <cell r="Y16">
            <v>2099857.0599999987</v>
          </cell>
          <cell r="Z16">
            <v>5.6139162527683785E-2</v>
          </cell>
          <cell r="AA16">
            <v>16231861.41</v>
          </cell>
          <cell r="AB16">
            <v>9.6295191654036147E-2</v>
          </cell>
          <cell r="AC16">
            <v>2789066.3800000008</v>
          </cell>
          <cell r="AD16">
            <v>0.15647667022877779</v>
          </cell>
          <cell r="AE16">
            <v>13442795.029999999</v>
          </cell>
          <cell r="AF16">
            <v>9.493063529722609E-2</v>
          </cell>
          <cell r="AG16">
            <v>2074878.7599999998</v>
          </cell>
          <cell r="AH16">
            <v>0.11640817221898291</v>
          </cell>
          <cell r="AI16">
            <v>11367916.27</v>
          </cell>
          <cell r="AJ16">
            <v>9.1837954725557391E-2</v>
          </cell>
          <cell r="AK16">
            <v>5683154.3599999994</v>
          </cell>
          <cell r="AL16">
            <v>8.9438802802449688E-2</v>
          </cell>
          <cell r="AM16">
            <v>2282911.7399999984</v>
          </cell>
          <cell r="AN16">
            <v>8.275515956100879E-2</v>
          </cell>
          <cell r="AO16">
            <v>9085004.5300000012</v>
          </cell>
          <cell r="AP16">
            <v>9.4442647875087493E-2</v>
          </cell>
          <cell r="AQ16">
            <v>1601763.5300000012</v>
          </cell>
          <cell r="AR16">
            <v>8.2630969277926902E-2</v>
          </cell>
          <cell r="AS16">
            <v>7483241</v>
          </cell>
          <cell r="AT16">
            <v>9.7423505231444524E-2</v>
          </cell>
          <cell r="AU16">
            <v>1798479.0899999999</v>
          </cell>
          <cell r="AV16">
            <v>0.10852844316749331</v>
          </cell>
          <cell r="AW16">
            <v>5684761.9100000001</v>
          </cell>
          <cell r="AX16">
            <v>9.4368631034961112E-2</v>
          </cell>
          <cell r="AY16">
            <v>819191.0377555415</v>
          </cell>
          <cell r="AZ16">
            <v>4.6549927161518317E-2</v>
          </cell>
          <cell r="BA16">
            <v>4865570.8722444586</v>
          </cell>
          <cell r="BB16">
            <v>0.11410321995451146</v>
          </cell>
          <cell r="BC16">
            <v>2398363.80630833</v>
          </cell>
          <cell r="BD16">
            <v>0.1083571090233262</v>
          </cell>
          <cell r="BE16">
            <v>2467207.0659361286</v>
          </cell>
          <cell r="BF16">
            <v>0.12030490026860477</v>
          </cell>
          <cell r="BG16">
            <v>16631733.172786128</v>
          </cell>
          <cell r="BH16">
            <v>0.10879640100663276</v>
          </cell>
        </row>
        <row r="17">
          <cell r="A17" t="str">
            <v>General and administrative</v>
          </cell>
          <cell r="C17" t="str">
            <v>T</v>
          </cell>
          <cell r="D17">
            <v>23516654.680000015</v>
          </cell>
          <cell r="E17">
            <v>7.504721268350624E-2</v>
          </cell>
          <cell r="G17">
            <v>2334858.2200000063</v>
          </cell>
          <cell r="H17">
            <v>7.1874866052784828E-2</v>
          </cell>
          <cell r="I17">
            <v>21181796.460000008</v>
          </cell>
          <cell r="J17">
            <v>7.5414117967328678E-2</v>
          </cell>
          <cell r="L17">
            <v>2232631.7300000079</v>
          </cell>
          <cell r="M17">
            <v>5.8897656023074355E-2</v>
          </cell>
          <cell r="N17">
            <v>18949164.73</v>
          </cell>
          <cell r="O17">
            <v>6.0471270893667099E-2</v>
          </cell>
          <cell r="Q17">
            <v>2311000.7300000004</v>
          </cell>
          <cell r="R17">
            <v>6.2462764899441213E-2</v>
          </cell>
          <cell r="T17">
            <v>16638164</v>
          </cell>
          <cell r="U17">
            <v>8.0780308532001716E-2</v>
          </cell>
          <cell r="W17">
            <v>5843122.540000001</v>
          </cell>
          <cell r="X17">
            <v>7.1096554561584813E-2</v>
          </cell>
          <cell r="Y17">
            <v>3222784.7816666681</v>
          </cell>
          <cell r="Z17">
            <v>8.6160359243562551E-2</v>
          </cell>
          <cell r="AA17">
            <v>13415379.218333332</v>
          </cell>
          <cell r="AB17">
            <v>7.9586467645979111E-2</v>
          </cell>
          <cell r="AC17">
            <v>967189.88833332621</v>
          </cell>
          <cell r="AD17">
            <v>5.4262836585962593E-2</v>
          </cell>
          <cell r="AE17">
            <v>12448189.330000006</v>
          </cell>
          <cell r="AF17">
            <v>8.7906906172402738E-2</v>
          </cell>
          <cell r="AG17">
            <v>1653147.8700000066</v>
          </cell>
          <cell r="AH17">
            <v>9.2747550201152745E-2</v>
          </cell>
          <cell r="AI17">
            <v>10795041.459999999</v>
          </cell>
          <cell r="AJ17">
            <v>8.7209872532250349E-2</v>
          </cell>
          <cell r="AK17">
            <v>5304335.3399999989</v>
          </cell>
          <cell r="AL17">
            <v>8.3477127739378321E-2</v>
          </cell>
          <cell r="AM17">
            <v>2745440.9099999964</v>
          </cell>
          <cell r="AN17">
            <v>9.9521762752146969E-2</v>
          </cell>
          <cell r="AO17">
            <v>8049600.5500000026</v>
          </cell>
          <cell r="AP17">
            <v>8.3679164690384666E-2</v>
          </cell>
          <cell r="AQ17">
            <v>1628358.5500000026</v>
          </cell>
          <cell r="AR17">
            <v>8.4002939758841752E-2</v>
          </cell>
          <cell r="AS17">
            <v>6421242</v>
          </cell>
          <cell r="AT17">
            <v>8.3597455110609328E-2</v>
          </cell>
          <cell r="AU17">
            <v>930535.87999999989</v>
          </cell>
          <cell r="AV17">
            <v>5.6152785389288778E-2</v>
          </cell>
          <cell r="AW17">
            <v>5490706.1200000001</v>
          </cell>
          <cell r="AX17">
            <v>9.114725087223273E-2</v>
          </cell>
          <cell r="AY17">
            <v>3207894.4491837029</v>
          </cell>
          <cell r="AZ17">
            <v>0.18228623858053206</v>
          </cell>
          <cell r="BA17">
            <v>2282811.6708162972</v>
          </cell>
          <cell r="BB17">
            <v>5.3534553093401285E-2</v>
          </cell>
          <cell r="BC17">
            <v>729304.41081629717</v>
          </cell>
          <cell r="BD17">
            <v>3.2949679004560001E-2</v>
          </cell>
          <cell r="BE17">
            <v>1553507.26</v>
          </cell>
          <cell r="BF17">
            <v>7.5751459438180693E-2</v>
          </cell>
          <cell r="BG17">
            <v>27094146.414564937</v>
          </cell>
          <cell r="BH17">
            <v>0.17723622593192587</v>
          </cell>
        </row>
        <row r="18">
          <cell r="A18" t="str">
            <v>Interest Expense</v>
          </cell>
          <cell r="D18">
            <v>75780.23</v>
          </cell>
          <cell r="E18">
            <v>2.4183265500137948E-4</v>
          </cell>
          <cell r="G18">
            <v>0</v>
          </cell>
          <cell r="H18">
            <v>0</v>
          </cell>
          <cell r="I18">
            <v>75780.23</v>
          </cell>
          <cell r="J18">
            <v>2.6980238506225815E-4</v>
          </cell>
          <cell r="L18">
            <v>0</v>
          </cell>
          <cell r="M18">
            <v>0</v>
          </cell>
          <cell r="N18">
            <v>75780.229999999938</v>
          </cell>
          <cell r="O18">
            <v>2.4183265500137929E-4</v>
          </cell>
          <cell r="Q18">
            <v>75780.229999999938</v>
          </cell>
          <cell r="R18">
            <v>2.0482220663407481E-3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A19" t="str">
            <v>Intercompany expense</v>
          </cell>
          <cell r="D19">
            <v>1632949</v>
          </cell>
          <cell r="E19">
            <v>5.2111268618721222E-3</v>
          </cell>
          <cell r="G19">
            <v>0</v>
          </cell>
          <cell r="H19">
            <v>0</v>
          </cell>
          <cell r="I19">
            <v>1632949</v>
          </cell>
          <cell r="J19">
            <v>5.8138321153819337E-3</v>
          </cell>
          <cell r="L19">
            <v>0</v>
          </cell>
          <cell r="M19">
            <v>0</v>
          </cell>
          <cell r="N19">
            <v>1632949</v>
          </cell>
          <cell r="O19">
            <v>5.2111268618721222E-3</v>
          </cell>
          <cell r="Q19">
            <v>0</v>
          </cell>
          <cell r="R19">
            <v>0</v>
          </cell>
          <cell r="T19">
            <v>1632949</v>
          </cell>
          <cell r="U19">
            <v>7.9281658743731373E-3</v>
          </cell>
          <cell r="W19">
            <v>1632949</v>
          </cell>
          <cell r="X19">
            <v>1.9869007860099635E-2</v>
          </cell>
          <cell r="Y19">
            <v>1632949</v>
          </cell>
          <cell r="Z19">
            <v>4.3656490271018145E-2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A20" t="str">
            <v>Crude Oil Purchases</v>
          </cell>
          <cell r="D20">
            <v>4242002.49</v>
          </cell>
          <cell r="E20">
            <v>1.3537234245385145E-2</v>
          </cell>
          <cell r="G20">
            <v>0.44000000040978193</v>
          </cell>
          <cell r="H20">
            <v>1.3544694415183061E-8</v>
          </cell>
          <cell r="I20">
            <v>4242002.05</v>
          </cell>
          <cell r="J20">
            <v>1.5102913656094586E-2</v>
          </cell>
          <cell r="L20">
            <v>0</v>
          </cell>
          <cell r="M20">
            <v>0</v>
          </cell>
          <cell r="N20">
            <v>4242002.05</v>
          </cell>
          <cell r="O20">
            <v>1.3537232841240974E-2</v>
          </cell>
          <cell r="Q20">
            <v>2.0499999998137355</v>
          </cell>
          <cell r="R20">
            <v>5.5408320027756924E-8</v>
          </cell>
          <cell r="T20">
            <v>4242000</v>
          </cell>
          <cell r="U20">
            <v>2.0595425600610215E-2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4242000</v>
          </cell>
          <cell r="AB20">
            <v>2.5165579761835914E-2</v>
          </cell>
          <cell r="AC20">
            <v>0</v>
          </cell>
          <cell r="AE20">
            <v>4242000</v>
          </cell>
          <cell r="AF20">
            <v>2.9956251957434857E-2</v>
          </cell>
          <cell r="AG20">
            <v>0</v>
          </cell>
          <cell r="AI20">
            <v>4242000</v>
          </cell>
          <cell r="AJ20">
            <v>3.4269834039322537E-2</v>
          </cell>
          <cell r="AK20">
            <v>4242000</v>
          </cell>
          <cell r="AM20">
            <v>4242000</v>
          </cell>
        </row>
        <row r="21">
          <cell r="A21" t="str">
            <v>Restructuring Expense</v>
          </cell>
          <cell r="D21">
            <v>29722216.649999581</v>
          </cell>
          <cell r="E21">
            <v>9.4850630104917941E-2</v>
          </cell>
          <cell r="G21">
            <v>-0.35000000149011612</v>
          </cell>
          <cell r="H21">
            <v>-1.0774188775186752E-8</v>
          </cell>
          <cell r="I21">
            <v>29722216.999999583</v>
          </cell>
          <cell r="J21">
            <v>0.10582080624376415</v>
          </cell>
          <cell r="L21">
            <v>-4.1723251342773438E-7</v>
          </cell>
          <cell r="M21">
            <v>-1.1006748998192086E-14</v>
          </cell>
          <cell r="N21">
            <v>29722217</v>
          </cell>
          <cell r="O21">
            <v>9.4850631221852139E-2</v>
          </cell>
          <cell r="Q21">
            <v>0</v>
          </cell>
          <cell r="R21">
            <v>0</v>
          </cell>
          <cell r="T21">
            <v>29722217</v>
          </cell>
          <cell r="U21">
            <v>0.14430497616895147</v>
          </cell>
          <cell r="W21">
            <v>29722217</v>
          </cell>
          <cell r="X21">
            <v>0.36164691193208542</v>
          </cell>
          <cell r="Y21">
            <v>29722217</v>
          </cell>
          <cell r="Z21">
            <v>0.79461616822913028</v>
          </cell>
        </row>
        <row r="22">
          <cell r="A22" t="str">
            <v>Other non-operating (income) expense</v>
          </cell>
          <cell r="C22" t="str">
            <v>U</v>
          </cell>
          <cell r="D22">
            <v>-3952397.97</v>
          </cell>
          <cell r="E22">
            <v>-1.2613037657805507E-2</v>
          </cell>
          <cell r="G22">
            <v>-841063.90000000037</v>
          </cell>
          <cell r="H22">
            <v>-2.5890803405755693E-2</v>
          </cell>
          <cell r="I22">
            <v>-3111334.07</v>
          </cell>
          <cell r="J22">
            <v>-1.10773661258545E-2</v>
          </cell>
          <cell r="L22">
            <v>223333.43</v>
          </cell>
          <cell r="M22">
            <v>5.8916190081170789E-3</v>
          </cell>
          <cell r="N22">
            <v>-3334667.5</v>
          </cell>
          <cell r="O22">
            <v>-1.0641713479515865E-2</v>
          </cell>
          <cell r="Q22">
            <v>-384346.5</v>
          </cell>
          <cell r="R22">
            <v>-1.0388289695357681E-2</v>
          </cell>
          <cell r="T22">
            <v>-2950321</v>
          </cell>
          <cell r="U22">
            <v>-1.4324167056439871E-2</v>
          </cell>
          <cell r="W22">
            <v>-2082693.17</v>
          </cell>
          <cell r="X22">
            <v>-2.5341297839005274E-2</v>
          </cell>
          <cell r="Y22">
            <v>-1883449.0016666618</v>
          </cell>
          <cell r="Z22">
            <v>-5.0353546263367355E-2</v>
          </cell>
          <cell r="AA22">
            <v>-1066871.9983333382</v>
          </cell>
          <cell r="AB22">
            <v>-6.3291966925334495E-3</v>
          </cell>
          <cell r="AC22">
            <v>-58028.678333338234</v>
          </cell>
          <cell r="AD22">
            <v>-3.2556178757486534E-3</v>
          </cell>
          <cell r="AE22">
            <v>-1008843.32</v>
          </cell>
          <cell r="AF22">
            <v>-7.1242726731482976E-3</v>
          </cell>
          <cell r="AG22">
            <v>-141215.49</v>
          </cell>
          <cell r="AH22">
            <v>-7.9226976519380151E-3</v>
          </cell>
          <cell r="AI22">
            <v>-867627.83</v>
          </cell>
          <cell r="AJ22">
            <v>-7.0093026265906511E-3</v>
          </cell>
          <cell r="AK22">
            <v>-2062433.2498150398</v>
          </cell>
          <cell r="AL22">
            <v>-3.2457601718814268E-2</v>
          </cell>
          <cell r="AM22">
            <v>254877.02000000014</v>
          </cell>
          <cell r="AN22">
            <v>9.2392483200136565E-3</v>
          </cell>
          <cell r="AO22">
            <v>-1122504.8500000001</v>
          </cell>
          <cell r="AP22">
            <v>-1.1668935324859755E-2</v>
          </cell>
          <cell r="AQ22">
            <v>-818712.85000000009</v>
          </cell>
          <cell r="AR22">
            <v>-4.2235345660413391E-2</v>
          </cell>
          <cell r="AS22">
            <v>-303792</v>
          </cell>
          <cell r="AT22">
            <v>-3.9550351914726511E-3</v>
          </cell>
          <cell r="AU22">
            <v>-1498597.4198150397</v>
          </cell>
          <cell r="AV22">
            <v>-9.0432213425038308E-2</v>
          </cell>
          <cell r="AW22">
            <v>1194805.4198150397</v>
          </cell>
          <cell r="AX22">
            <v>1.9834102748042318E-2</v>
          </cell>
          <cell r="AY22">
            <v>2682752.5799672557</v>
          </cell>
          <cell r="AZ22">
            <v>0.15244543877336422</v>
          </cell>
          <cell r="BA22">
            <v>-1487947.1601522157</v>
          </cell>
          <cell r="BB22">
            <v>-3.4894068250869124E-2</v>
          </cell>
          <cell r="BC22">
            <v>-963100.294641293</v>
          </cell>
          <cell r="BD22">
            <v>-4.3512482698560187E-2</v>
          </cell>
          <cell r="BE22">
            <v>-524846.86551092274</v>
          </cell>
          <cell r="BF22">
            <v>-2.5592359345656963E-2</v>
          </cell>
          <cell r="BG22">
            <v>-14061433.370401369</v>
          </cell>
          <cell r="BH22">
            <v>-9.1982797451166609E-2</v>
          </cell>
        </row>
        <row r="23">
          <cell r="A23" t="str">
            <v>Foreign Exchange (Gain) / Loss</v>
          </cell>
          <cell r="C23" t="str">
            <v>V</v>
          </cell>
          <cell r="D23">
            <v>13890317.32</v>
          </cell>
          <cell r="E23">
            <v>4.4327291119428458E-2</v>
          </cell>
          <cell r="G23">
            <v>-202807.90000000037</v>
          </cell>
          <cell r="H23">
            <v>-6.243115972560667E-3</v>
          </cell>
          <cell r="I23">
            <v>14093125.220000001</v>
          </cell>
          <cell r="J23">
            <v>5.0176131655143598E-2</v>
          </cell>
          <cell r="L23">
            <v>658449.97000000067</v>
          </cell>
          <cell r="M23">
            <v>1.7370155283721392E-2</v>
          </cell>
          <cell r="N23">
            <v>13434675.25</v>
          </cell>
          <cell r="O23">
            <v>4.2873229400185529E-2</v>
          </cell>
          <cell r="Q23">
            <v>-189640.75</v>
          </cell>
          <cell r="R23">
            <v>-5.1256953011017455E-3</v>
          </cell>
          <cell r="T23">
            <v>13624316</v>
          </cell>
          <cell r="U23">
            <v>6.6147710169071991E-2</v>
          </cell>
          <cell r="W23">
            <v>-1327276.3500000015</v>
          </cell>
          <cell r="X23">
            <v>-1.6149717003209767E-2</v>
          </cell>
          <cell r="Y23">
            <v>-1194949.9900000002</v>
          </cell>
          <cell r="Z23">
            <v>-3.194669436264589E-2</v>
          </cell>
          <cell r="AA23">
            <v>14819265.99</v>
          </cell>
          <cell r="AB23">
            <v>8.7914997709384074E-2</v>
          </cell>
          <cell r="AC23">
            <v>-155813.13999999873</v>
          </cell>
          <cell r="AD23">
            <v>-8.7416783981635379E-3</v>
          </cell>
          <cell r="AE23">
            <v>14975079.129999999</v>
          </cell>
          <cell r="AF23">
            <v>0.10575135396058566</v>
          </cell>
          <cell r="AG23">
            <v>23486.779999997467</v>
          </cell>
          <cell r="AH23">
            <v>1.3176929581702735E-3</v>
          </cell>
          <cell r="AI23">
            <v>14951592.350000001</v>
          </cell>
          <cell r="AJ23">
            <v>0.12078938907546073</v>
          </cell>
          <cell r="AK23">
            <v>14268988.130000001</v>
          </cell>
          <cell r="AL23">
            <v>0.224558605082401</v>
          </cell>
          <cell r="AM23">
            <v>-226555.66999999806</v>
          </cell>
          <cell r="AN23">
            <v>-8.2126042333555589E-3</v>
          </cell>
          <cell r="AO23">
            <v>15178148.02</v>
          </cell>
          <cell r="AP23">
            <v>0.15778357447322222</v>
          </cell>
          <cell r="AQ23">
            <v>14580802.02</v>
          </cell>
          <cell r="AR23">
            <v>0.7521870620703629</v>
          </cell>
          <cell r="AS23">
            <v>597346</v>
          </cell>
          <cell r="AT23">
            <v>7.7767829682329438E-3</v>
          </cell>
          <cell r="AU23">
            <v>-85258.219999999972</v>
          </cell>
          <cell r="AV23">
            <v>-5.1448704270627022E-3</v>
          </cell>
          <cell r="AW23">
            <v>682604.22</v>
          </cell>
          <cell r="AX23">
            <v>1.1331420172016916E-2</v>
          </cell>
          <cell r="AY23">
            <v>297688.04359165358</v>
          </cell>
          <cell r="AZ23">
            <v>1.6915903748182363E-2</v>
          </cell>
          <cell r="BA23">
            <v>384916.17640834639</v>
          </cell>
          <cell r="BB23">
            <v>9.0267260089279041E-3</v>
          </cell>
          <cell r="BC23">
            <v>-33273.283332027611</v>
          </cell>
          <cell r="BD23">
            <v>-1.5032735150894926E-3</v>
          </cell>
          <cell r="BE23">
            <v>418189.459740374</v>
          </cell>
          <cell r="BF23">
            <v>2.0391576346413497E-2</v>
          </cell>
          <cell r="BG23">
            <v>-3592309.9879094586</v>
          </cell>
          <cell r="BH23">
            <v>-2.3499078173297685E-2</v>
          </cell>
        </row>
        <row r="24">
          <cell r="A24" t="str">
            <v>Depletion  and depreciation</v>
          </cell>
          <cell r="C24" t="str">
            <v>W</v>
          </cell>
          <cell r="D24">
            <v>7237182.8600000003</v>
          </cell>
          <cell r="E24">
            <v>2.3095563919036364E-2</v>
          </cell>
          <cell r="G24">
            <v>3687697.5110000004</v>
          </cell>
          <cell r="H24">
            <v>0.1135198541718359</v>
          </cell>
          <cell r="I24">
            <v>3549485.3489999999</v>
          </cell>
          <cell r="J24">
            <v>1.2637327874351158E-2</v>
          </cell>
          <cell r="L24">
            <v>613246.19999999995</v>
          </cell>
          <cell r="M24">
            <v>1.6177663006275253E-2</v>
          </cell>
          <cell r="N24">
            <v>2936239.1490000002</v>
          </cell>
          <cell r="O24">
            <v>9.3702342830268674E-3</v>
          </cell>
          <cell r="Q24">
            <v>622961.43383676698</v>
          </cell>
          <cell r="R24">
            <v>1.6837681216641056E-2</v>
          </cell>
          <cell r="T24">
            <v>2313277.7151632332</v>
          </cell>
          <cell r="U24">
            <v>1.1231244478122102E-2</v>
          </cell>
          <cell r="W24">
            <v>1322912.8351632333</v>
          </cell>
          <cell r="X24">
            <v>1.6096623666804644E-2</v>
          </cell>
          <cell r="Y24">
            <v>261467.75516323326</v>
          </cell>
          <cell r="Z24">
            <v>6.99027618711218E-3</v>
          </cell>
          <cell r="AA24">
            <v>2051809.96</v>
          </cell>
          <cell r="AB24">
            <v>1.2172321358913095E-2</v>
          </cell>
          <cell r="AC24">
            <v>483214.85999999987</v>
          </cell>
          <cell r="AD24">
            <v>2.7110094202155554E-2</v>
          </cell>
          <cell r="AE24">
            <v>1568595.1</v>
          </cell>
          <cell r="AF24">
            <v>1.1077140507967405E-2</v>
          </cell>
          <cell r="AG24">
            <v>578230.22000000009</v>
          </cell>
          <cell r="AH24">
            <v>3.244079814667359E-2</v>
          </cell>
          <cell r="AI24">
            <v>990364.88</v>
          </cell>
          <cell r="AJ24">
            <v>8.0008581037184293E-3</v>
          </cell>
          <cell r="AK24">
            <v>513861.52250660572</v>
          </cell>
          <cell r="AL24">
            <v>8.0869102734057834E-3</v>
          </cell>
          <cell r="AM24">
            <v>-329747.2300000001</v>
          </cell>
          <cell r="AN24">
            <v>-1.1953280608846793E-2</v>
          </cell>
          <cell r="AO24">
            <v>1320112.1100000001</v>
          </cell>
          <cell r="AP24">
            <v>1.3723150357126873E-2</v>
          </cell>
          <cell r="AQ24">
            <v>258380.1100000001</v>
          </cell>
          <cell r="AR24">
            <v>1.3329182823532864E-2</v>
          </cell>
          <cell r="AS24">
            <v>1061732</v>
          </cell>
          <cell r="AT24">
            <v>1.3822574076712491E-2</v>
          </cell>
          <cell r="AU24">
            <v>585228.64250660571</v>
          </cell>
          <cell r="AV24">
            <v>3.5315369425989507E-2</v>
          </cell>
          <cell r="AW24">
            <v>476503.35749339429</v>
          </cell>
          <cell r="AX24">
            <v>7.9100884508660624E-3</v>
          </cell>
          <cell r="AY24">
            <v>70809.928040700848</v>
          </cell>
          <cell r="AZ24">
            <v>4.0237219899744688E-3</v>
          </cell>
          <cell r="BA24">
            <v>405693.42945269344</v>
          </cell>
          <cell r="BB24">
            <v>9.5139764336814661E-3</v>
          </cell>
          <cell r="BC24">
            <v>240861.92632387229</v>
          </cell>
          <cell r="BD24">
            <v>1.0882044642933929E-2</v>
          </cell>
          <cell r="BE24">
            <v>164831.50312882115</v>
          </cell>
          <cell r="BF24">
            <v>8.0374435607061465E-3</v>
          </cell>
          <cell r="BG24">
            <v>3906804.2612899183</v>
          </cell>
          <cell r="BH24">
            <v>2.5556340920692897E-2</v>
          </cell>
        </row>
        <row r="25">
          <cell r="D25">
            <v>168378572.60999957</v>
          </cell>
          <cell r="E25">
            <v>0.53733588905204888</v>
          </cell>
          <cell r="G25">
            <v>18329455.520999938</v>
          </cell>
          <cell r="H25">
            <v>0.56424289453958554</v>
          </cell>
          <cell r="I25">
            <v>150049117.08899963</v>
          </cell>
          <cell r="J25">
            <v>0.53422389542890203</v>
          </cell>
          <cell r="L25">
            <v>14045842.850000024</v>
          </cell>
          <cell r="M25">
            <v>0.37053456224661685</v>
          </cell>
          <cell r="N25">
            <v>136003274.23899961</v>
          </cell>
          <cell r="O25">
            <v>0.43401864705475285</v>
          </cell>
          <cell r="Q25">
            <v>11510117.053836359</v>
          </cell>
          <cell r="R25">
            <v>0.31110060943114859</v>
          </cell>
          <cell r="T25">
            <v>124493157.18516323</v>
          </cell>
          <cell r="U25">
            <v>0.60442940985198079</v>
          </cell>
          <cell r="W25">
            <v>54887830.015163235</v>
          </cell>
          <cell r="X25">
            <v>0.66785106331862842</v>
          </cell>
          <cell r="Y25">
            <v>42415181.945163332</v>
          </cell>
          <cell r="Z25">
            <v>1.1339594671557334</v>
          </cell>
          <cell r="AA25">
            <v>82077975.23999989</v>
          </cell>
          <cell r="AB25">
            <v>0.48692593884776292</v>
          </cell>
          <cell r="AC25">
            <v>8653422.1899998877</v>
          </cell>
          <cell r="AD25">
            <v>0.48548815477636642</v>
          </cell>
          <cell r="AE25">
            <v>73424553.049999997</v>
          </cell>
          <cell r="AF25">
            <v>0.51851117657422019</v>
          </cell>
          <cell r="AG25">
            <v>3819225.8800000059</v>
          </cell>
          <cell r="AH25">
            <v>0.21427232884789726</v>
          </cell>
          <cell r="AI25">
            <v>69605327.170000002</v>
          </cell>
          <cell r="AJ25">
            <v>0.56232037019534364</v>
          </cell>
          <cell r="AK25">
            <v>43042654.952506565</v>
          </cell>
          <cell r="AL25">
            <v>0.67738500215417674</v>
          </cell>
          <cell r="AM25">
            <v>16231819.669999994</v>
          </cell>
          <cell r="AN25">
            <v>0.5884006828736934</v>
          </cell>
          <cell r="AO25">
            <v>53373507.499999985</v>
          </cell>
          <cell r="AP25">
            <v>0.55484126155750413</v>
          </cell>
          <cell r="AQ25">
            <v>20797079.500000004</v>
          </cell>
          <cell r="AR25">
            <v>1.0728692500790691</v>
          </cell>
          <cell r="AS25">
            <v>32576428</v>
          </cell>
          <cell r="AT25">
            <v>0.42410899283876813</v>
          </cell>
          <cell r="AU25">
            <v>6013755.7825065665</v>
          </cell>
          <cell r="AV25">
            <v>0.36289749282820311</v>
          </cell>
          <cell r="AW25">
            <v>26562672.2174934</v>
          </cell>
          <cell r="AX25">
            <v>0.4409477570882554</v>
          </cell>
          <cell r="AY25">
            <v>5468132.48062474</v>
          </cell>
          <cell r="AZ25">
            <v>0.31072259943177366</v>
          </cell>
          <cell r="BA25">
            <v>15936539.736868694</v>
          </cell>
          <cell r="BB25">
            <v>0.37373014321563441</v>
          </cell>
          <cell r="BC25">
            <v>7296140.219157978</v>
          </cell>
          <cell r="BD25">
            <v>0.32963667109106598</v>
          </cell>
          <cell r="BE25">
            <v>8640399.5177107155</v>
          </cell>
          <cell r="BF25">
            <v>0.42131948169687944</v>
          </cell>
          <cell r="BG25">
            <v>84557597.036557108</v>
          </cell>
          <cell r="BH25">
            <v>0.5531331064401287</v>
          </cell>
        </row>
        <row r="26">
          <cell r="A26" t="str">
            <v>Income Before Income Taxes</v>
          </cell>
          <cell r="D26">
            <v>144979563.41000041</v>
          </cell>
          <cell r="E26">
            <v>0.46266411094795107</v>
          </cell>
          <cell r="G26">
            <v>14155588.949000031</v>
          </cell>
          <cell r="H26">
            <v>0.43575710546041446</v>
          </cell>
          <cell r="I26">
            <v>130823974.46100038</v>
          </cell>
          <cell r="J26">
            <v>0.46577610457109797</v>
          </cell>
          <cell r="L26">
            <v>23861128</v>
          </cell>
          <cell r="M26">
            <v>0.62946543775338315</v>
          </cell>
          <cell r="N26">
            <v>106962846.46100038</v>
          </cell>
          <cell r="O26">
            <v>0.34134376665482052</v>
          </cell>
          <cell r="Q26">
            <v>25487936.646163628</v>
          </cell>
          <cell r="R26">
            <v>0.6888993905688513</v>
          </cell>
          <cell r="T26">
            <v>81474909.81483677</v>
          </cell>
          <cell r="U26">
            <v>0.39557059014801926</v>
          </cell>
          <cell r="W26">
            <v>27297904.24483677</v>
          </cell>
          <cell r="X26">
            <v>0.33214893668137152</v>
          </cell>
          <cell r="Y26">
            <v>-5010686.3051633462</v>
          </cell>
          <cell r="Z26">
            <v>-0.13395946715573326</v>
          </cell>
          <cell r="AA26">
            <v>86485596.120000124</v>
          </cell>
          <cell r="AB26">
            <v>0.51307406115223708</v>
          </cell>
          <cell r="AC26">
            <v>18303648.930000119</v>
          </cell>
          <cell r="AD26">
            <v>1.0269006353312211</v>
          </cell>
          <cell r="AE26">
            <v>68181947.190000013</v>
          </cell>
          <cell r="AF26">
            <v>0.48148882342577981</v>
          </cell>
          <cell r="AG26">
            <v>14004941.620000008</v>
          </cell>
          <cell r="AH26">
            <v>0.78572767115210274</v>
          </cell>
          <cell r="AI26">
            <v>54177005.569999993</v>
          </cell>
          <cell r="AJ26">
            <v>0.43767962980465636</v>
          </cell>
          <cell r="AK26">
            <v>20499724.662668034</v>
          </cell>
          <cell r="AL26">
            <v>0.3226149978458232</v>
          </cell>
          <cell r="AM26">
            <v>11354517.57</v>
          </cell>
          <cell r="AN26">
            <v>0.41159931712630665</v>
          </cell>
          <cell r="AO26">
            <v>42822488.000000015</v>
          </cell>
          <cell r="AP26">
            <v>0.44515873844249593</v>
          </cell>
          <cell r="AQ26">
            <v>-1412537.0699999966</v>
          </cell>
          <cell r="AR26">
            <v>-7.2869250079069109E-2</v>
          </cell>
          <cell r="AS26">
            <v>44235025.069999993</v>
          </cell>
          <cell r="AT26">
            <v>0.57589100716123187</v>
          </cell>
          <cell r="AU26">
            <v>10557744.162668031</v>
          </cell>
          <cell r="AV26">
            <v>0.63710250717179695</v>
          </cell>
          <cell r="AW26">
            <v>33677280.907331996</v>
          </cell>
          <cell r="AX26">
            <v>0.5590522429117446</v>
          </cell>
          <cell r="AY26">
            <v>12129983.944200661</v>
          </cell>
          <cell r="AZ26">
            <v>0.68927740056822639</v>
          </cell>
          <cell r="BA26">
            <v>26705296.963131301</v>
          </cell>
          <cell r="BB26">
            <v>0.62626985678436553</v>
          </cell>
          <cell r="BC26">
            <v>14837744.930842016</v>
          </cell>
          <cell r="BD26">
            <v>0.67036332890893402</v>
          </cell>
          <cell r="BE26">
            <v>11867552.032289285</v>
          </cell>
          <cell r="BF26">
            <v>0.57868051830312062</v>
          </cell>
          <cell r="BG26">
            <v>68312654.358727336</v>
          </cell>
          <cell r="BH26">
            <v>0.44686689355987125</v>
          </cell>
        </row>
        <row r="27">
          <cell r="A27" t="str">
            <v>Income Taxes</v>
          </cell>
          <cell r="AC27">
            <v>0</v>
          </cell>
          <cell r="AG27">
            <v>0</v>
          </cell>
          <cell r="AM27">
            <v>0</v>
          </cell>
          <cell r="AQ27">
            <v>0</v>
          </cell>
          <cell r="AU27">
            <v>0</v>
          </cell>
          <cell r="AY27">
            <v>0</v>
          </cell>
          <cell r="BC27">
            <v>0</v>
          </cell>
        </row>
        <row r="28">
          <cell r="B28" t="str">
            <v>Current   provision (recovery)</v>
          </cell>
          <cell r="C28" t="str">
            <v>X</v>
          </cell>
          <cell r="D28">
            <v>64451195.68</v>
          </cell>
          <cell r="E28">
            <v>0.2056790243221463</v>
          </cell>
          <cell r="G28">
            <v>12862966.910000004</v>
          </cell>
          <cell r="H28">
            <v>0.3959658088779589</v>
          </cell>
          <cell r="I28">
            <v>51588228.769999996</v>
          </cell>
          <cell r="J28">
            <v>0.18367095432784256</v>
          </cell>
          <cell r="L28">
            <v>4928833.3</v>
          </cell>
          <cell r="M28">
            <v>0.13002445696607262</v>
          </cell>
          <cell r="N28">
            <v>46659395.469999999</v>
          </cell>
          <cell r="O28">
            <v>0.14890117761940599</v>
          </cell>
          <cell r="Q28">
            <v>7566669.4399999976</v>
          </cell>
          <cell r="R28">
            <v>0.20451533751895712</v>
          </cell>
          <cell r="T28">
            <v>39092726.030000001</v>
          </cell>
          <cell r="U28">
            <v>0.18979993646296636</v>
          </cell>
          <cell r="W28">
            <v>13678441.819116414</v>
          </cell>
          <cell r="X28">
            <v>0.16643328604747581</v>
          </cell>
          <cell r="Y28">
            <v>8138753.772390157</v>
          </cell>
          <cell r="Z28">
            <v>0.21758758227143843</v>
          </cell>
          <cell r="AA28">
            <v>30953972.257609844</v>
          </cell>
          <cell r="AB28">
            <v>0.18363381843341267</v>
          </cell>
          <cell r="AC28">
            <v>4625148.297609847</v>
          </cell>
          <cell r="AD28">
            <v>0.25948747943542627</v>
          </cell>
          <cell r="AE28">
            <v>26328823.959999997</v>
          </cell>
          <cell r="AF28">
            <v>0.18592948710247706</v>
          </cell>
          <cell r="AG28">
            <v>914539.74911640957</v>
          </cell>
          <cell r="AH28">
            <v>5.1308974128323741E-2</v>
          </cell>
          <cell r="AI28">
            <v>25414284.210883588</v>
          </cell>
          <cell r="AJ28">
            <v>0.20531430979140869</v>
          </cell>
          <cell r="AK28">
            <v>15019512.028169168</v>
          </cell>
          <cell r="AL28">
            <v>0.23636999619986451</v>
          </cell>
          <cell r="AM28">
            <v>8059315.5108835846</v>
          </cell>
          <cell r="AN28">
            <v>0.2921488068810249</v>
          </cell>
          <cell r="AO28">
            <v>17354968.700000003</v>
          </cell>
          <cell r="AP28">
            <v>0.18041259004383403</v>
          </cell>
          <cell r="AQ28">
            <v>4311087.700000003</v>
          </cell>
          <cell r="AR28">
            <v>0.22239821835196144</v>
          </cell>
          <cell r="AS28">
            <v>13043881</v>
          </cell>
          <cell r="AT28">
            <v>0.16981687598219006</v>
          </cell>
          <cell r="AU28">
            <v>2649108.8172855806</v>
          </cell>
          <cell r="AV28">
            <v>0.15985932631626182</v>
          </cell>
          <cell r="AW28">
            <v>10394772.182714419</v>
          </cell>
          <cell r="AX28">
            <v>0.17255611340159968</v>
          </cell>
          <cell r="AY28">
            <v>4013328.5565959755</v>
          </cell>
          <cell r="AZ28">
            <v>0.22805443831104746</v>
          </cell>
          <cell r="BA28">
            <v>6381443.6261184439</v>
          </cell>
          <cell r="BB28">
            <v>0.14965217542138481</v>
          </cell>
          <cell r="BC28">
            <v>6102265.7761184443</v>
          </cell>
          <cell r="BD28">
            <v>0.27569790548580875</v>
          </cell>
          <cell r="BE28">
            <v>279177.84999999998</v>
          </cell>
          <cell r="BF28">
            <v>1.361315143149926E-2</v>
          </cell>
          <cell r="BG28">
            <v>18165830.900514796</v>
          </cell>
          <cell r="BH28">
            <v>0.11883169377109531</v>
          </cell>
        </row>
        <row r="29">
          <cell r="B29" t="str">
            <v>Future Tax provision</v>
          </cell>
          <cell r="D29">
            <v>3671533</v>
          </cell>
          <cell r="E29">
            <v>1.1716731043376087E-2</v>
          </cell>
          <cell r="I29">
            <v>4066661</v>
          </cell>
          <cell r="J29">
            <v>1.4478642213670609E-2</v>
          </cell>
          <cell r="N29">
            <v>4066661</v>
          </cell>
          <cell r="O29">
            <v>1.2977678038461548E-2</v>
          </cell>
          <cell r="T29">
            <v>4066661</v>
          </cell>
          <cell r="U29">
            <v>1.9744133443753687E-2</v>
          </cell>
          <cell r="W29">
            <v>3814575</v>
          </cell>
          <cell r="AA29">
            <v>252086</v>
          </cell>
          <cell r="AC29">
            <v>0</v>
          </cell>
          <cell r="AE29">
            <v>252086</v>
          </cell>
          <cell r="AG29">
            <v>0</v>
          </cell>
          <cell r="AI29">
            <v>252086</v>
          </cell>
          <cell r="AK29">
            <v>252086</v>
          </cell>
          <cell r="AM29">
            <v>0</v>
          </cell>
          <cell r="AO29">
            <v>702639</v>
          </cell>
          <cell r="AQ29">
            <v>0</v>
          </cell>
          <cell r="AS29">
            <v>702639</v>
          </cell>
          <cell r="AU29">
            <v>0</v>
          </cell>
          <cell r="AY29">
            <v>0</v>
          </cell>
          <cell r="BC29">
            <v>0</v>
          </cell>
        </row>
        <row r="30">
          <cell r="D30">
            <v>68122728.680000007</v>
          </cell>
          <cell r="E30">
            <v>0.21739575536552239</v>
          </cell>
          <cell r="G30">
            <v>12467838.910000011</v>
          </cell>
          <cell r="H30">
            <v>0.38380242703728162</v>
          </cell>
          <cell r="I30">
            <v>55654889.769999996</v>
          </cell>
          <cell r="J30">
            <v>0.19814959654151318</v>
          </cell>
          <cell r="L30">
            <v>4928833.3</v>
          </cell>
          <cell r="M30">
            <v>0.13002445696607262</v>
          </cell>
          <cell r="N30">
            <v>50726056.469999999</v>
          </cell>
          <cell r="O30">
            <v>0.16187885565786753</v>
          </cell>
          <cell r="Q30">
            <v>7566669.4399999976</v>
          </cell>
          <cell r="R30">
            <v>0.20451533751895712</v>
          </cell>
          <cell r="T30">
            <v>43159387.030000001</v>
          </cell>
          <cell r="U30">
            <v>0.20954406990672006</v>
          </cell>
          <cell r="W30">
            <v>17493016.819116414</v>
          </cell>
          <cell r="X30">
            <v>0.21284736306882771</v>
          </cell>
          <cell r="Y30">
            <v>8138753.772390157</v>
          </cell>
          <cell r="Z30">
            <v>0.21758758227143843</v>
          </cell>
          <cell r="AA30">
            <v>31206058.257609844</v>
          </cell>
          <cell r="AB30">
            <v>0.18512931356303131</v>
          </cell>
          <cell r="AC30">
            <v>4625148.297609847</v>
          </cell>
          <cell r="AD30">
            <v>0.25948747943542627</v>
          </cell>
          <cell r="AE30">
            <v>26580909.959999997</v>
          </cell>
          <cell r="AF30">
            <v>0.18770967374343461</v>
          </cell>
          <cell r="AG30">
            <v>914539.74911640957</v>
          </cell>
          <cell r="AH30">
            <v>5.1308974128323741E-2</v>
          </cell>
          <cell r="AI30">
            <v>25666370.210883588</v>
          </cell>
          <cell r="AJ30">
            <v>0.20735083628448661</v>
          </cell>
          <cell r="AK30">
            <v>15271598.028169168</v>
          </cell>
          <cell r="AL30">
            <v>0.24033720676904186</v>
          </cell>
          <cell r="AM30">
            <v>8059315.5108835846</v>
          </cell>
          <cell r="AN30">
            <v>0.2921488068810249</v>
          </cell>
          <cell r="AO30">
            <v>18057607.700000003</v>
          </cell>
          <cell r="AP30">
            <v>0.18771683380520765</v>
          </cell>
          <cell r="AQ30">
            <v>4311087.700000003</v>
          </cell>
          <cell r="AR30">
            <v>0.22239821835196144</v>
          </cell>
          <cell r="AS30">
            <v>13746520</v>
          </cell>
          <cell r="AT30">
            <v>0.17896445712949199</v>
          </cell>
          <cell r="AU30">
            <v>2649108.8172855806</v>
          </cell>
          <cell r="AV30">
            <v>0.15985932631626182</v>
          </cell>
          <cell r="AW30">
            <v>10394772.182714419</v>
          </cell>
          <cell r="AX30">
            <v>0.17255611340159968</v>
          </cell>
          <cell r="AY30">
            <v>4013328.5565959755</v>
          </cell>
          <cell r="AZ30">
            <v>0.22805443831104746</v>
          </cell>
          <cell r="BA30">
            <v>6381443.6261184439</v>
          </cell>
          <cell r="BB30">
            <v>0.14965217542138481</v>
          </cell>
          <cell r="BC30">
            <v>6102265.7761184443</v>
          </cell>
          <cell r="BD30">
            <v>0.27569790548580875</v>
          </cell>
          <cell r="BE30">
            <v>279177.84999999998</v>
          </cell>
          <cell r="BF30">
            <v>1.361315143149926E-2</v>
          </cell>
          <cell r="BG30">
            <v>18165830.900514796</v>
          </cell>
          <cell r="BH30">
            <v>0.11883169377109531</v>
          </cell>
        </row>
        <row r="31">
          <cell r="A31" t="str">
            <v>Net Income</v>
          </cell>
          <cell r="D31">
            <v>76856834.730000407</v>
          </cell>
          <cell r="E31">
            <v>0.24526835558242868</v>
          </cell>
          <cell r="G31">
            <v>1687750.0390000194</v>
          </cell>
          <cell r="H31">
            <v>5.195467842313288E-2</v>
          </cell>
          <cell r="I31">
            <v>75169084.691000387</v>
          </cell>
          <cell r="J31">
            <v>0.26762650802958482</v>
          </cell>
          <cell r="L31">
            <v>18932294.700000003</v>
          </cell>
          <cell r="M31">
            <v>0.49944098078731053</v>
          </cell>
          <cell r="N31">
            <v>56236789.991000384</v>
          </cell>
          <cell r="O31">
            <v>0.179464910996953</v>
          </cell>
          <cell r="Q31">
            <v>17921267.20616363</v>
          </cell>
          <cell r="R31">
            <v>0.48438405304989424</v>
          </cell>
          <cell r="T31">
            <v>38315522.784836769</v>
          </cell>
          <cell r="U31">
            <v>0.1860265202412992</v>
          </cell>
          <cell r="W31">
            <v>9804887.4257203564</v>
          </cell>
          <cell r="X31">
            <v>0.11930157361254383</v>
          </cell>
          <cell r="Y31">
            <v>-13149440.077553503</v>
          </cell>
          <cell r="Z31">
            <v>-0.35154704942717169</v>
          </cell>
          <cell r="AA31">
            <v>55279537.86239028</v>
          </cell>
          <cell r="AB31">
            <v>0.32794474758920578</v>
          </cell>
          <cell r="AC31">
            <v>13678500.632390272</v>
          </cell>
          <cell r="AD31">
            <v>0.76741315589579484</v>
          </cell>
          <cell r="AE31">
            <v>41601037.230000019</v>
          </cell>
          <cell r="AF31">
            <v>0.29377914968234525</v>
          </cell>
          <cell r="AG31">
            <v>13090401.870883599</v>
          </cell>
          <cell r="AH31">
            <v>0.73441869702377893</v>
          </cell>
          <cell r="AI31">
            <v>28510635.359116405</v>
          </cell>
          <cell r="AJ31">
            <v>0.23032879352016974</v>
          </cell>
          <cell r="AK31">
            <v>5228126.6344988663</v>
          </cell>
          <cell r="AL31">
            <v>8.2277791076781362E-2</v>
          </cell>
          <cell r="AM31">
            <v>3295202.0591164157</v>
          </cell>
          <cell r="AN31">
            <v>0.11945051024528171</v>
          </cell>
          <cell r="AO31">
            <v>24764880.300000012</v>
          </cell>
          <cell r="AP31">
            <v>0.25744190463728828</v>
          </cell>
          <cell r="AQ31">
            <v>-5723624.7699999996</v>
          </cell>
          <cell r="AR31">
            <v>-0.29526746843103058</v>
          </cell>
          <cell r="AS31">
            <v>30488505.069999993</v>
          </cell>
          <cell r="AT31">
            <v>0.39692655003173988</v>
          </cell>
          <cell r="AU31">
            <v>7908635.3453824501</v>
          </cell>
          <cell r="AV31">
            <v>0.47724318085553508</v>
          </cell>
          <cell r="AW31">
            <v>23282508.724617578</v>
          </cell>
          <cell r="AX31">
            <v>0.38649612951014495</v>
          </cell>
          <cell r="AY31">
            <v>8116655.3876046855</v>
          </cell>
          <cell r="AZ31">
            <v>0.4612229622571789</v>
          </cell>
          <cell r="BA31">
            <v>20323853.337012857</v>
          </cell>
          <cell r="BB31">
            <v>0.47661768136298077</v>
          </cell>
          <cell r="BC31">
            <v>8735479.1547235716</v>
          </cell>
          <cell r="BD31">
            <v>0.39466542342312522</v>
          </cell>
          <cell r="BE31">
            <v>11588374.182289286</v>
          </cell>
          <cell r="BF31">
            <v>0.56506736687162129</v>
          </cell>
          <cell r="BG31">
            <v>50146823.45821254</v>
          </cell>
          <cell r="BH31">
            <v>0.32803519978877593</v>
          </cell>
        </row>
        <row r="33">
          <cell r="B33" t="str">
            <v>Retained Earnins beginning of the year:</v>
          </cell>
          <cell r="D33">
            <v>-90332764</v>
          </cell>
          <cell r="I33">
            <v>-90332764</v>
          </cell>
          <cell r="N33">
            <v>-90332764</v>
          </cell>
          <cell r="AI33">
            <v>-90332764</v>
          </cell>
        </row>
        <row r="34">
          <cell r="B34" t="str">
            <v>Less: Future Tax restatement:</v>
          </cell>
          <cell r="D34">
            <v>19061208</v>
          </cell>
          <cell r="I34">
            <v>19061208</v>
          </cell>
          <cell r="N34">
            <v>19061208</v>
          </cell>
          <cell r="AI34">
            <v>19061208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Settings"/>
      <sheetName val="UNITPRICES"/>
      <sheetName val="балансAL"/>
      <sheetName val="Cellular"/>
      <sheetName val="KAZAK RECO ST 99"/>
      <sheetName val="Captions"/>
      <sheetName val="ЯНВАРЬ"/>
      <sheetName val="База"/>
      <sheetName val="2.2 ОтклОТМ"/>
      <sheetName val="1.3.2 ОТМ"/>
      <sheetName val="11"/>
      <sheetName val="N101"/>
      <sheetName val="VL1"/>
      <sheetName val="Статьи"/>
      <sheetName val="ЦентрЗатр"/>
      <sheetName val="ЕдИзм"/>
      <sheetName val="Предпр"/>
      <sheetName val="$ IS"/>
      <sheetName val="PIT&amp;PP(2)"/>
      <sheetName val="1NK"/>
      <sheetName val="ianvari"/>
      <sheetName val="- 1 -"/>
    </sheetNames>
    <sheetDataSet>
      <sheetData sheetId="0">
        <row r="1">
          <cell r="A1" t="str">
            <v>Code</v>
          </cell>
        </row>
      </sheetData>
      <sheetData sheetId="1">
        <row r="1">
          <cell r="A1" t="str">
            <v>Code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>Code</v>
          </cell>
        </row>
      </sheetData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, Margins &amp; Inventory"/>
      <sheetName val="Income Analysis"/>
      <sheetName val="Bal Sheet"/>
      <sheetName val="Volumes"/>
      <sheetName val="AR Analysis "/>
      <sheetName val="Prepayments"/>
      <sheetName val="Refining"/>
      <sheetName val="G&amp;A Analysis"/>
      <sheetName val="Selling Exp"/>
      <sheetName val=" GAAP Summary"/>
      <sheetName val="GAAP TB 30.09.01  detail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123100 O&amp;G Assets"/>
      <sheetName val="153541"/>
      <sheetName val="U201"/>
      <sheetName val="I. Прогноз доходов"/>
      <sheetName val="Выбор"/>
      <sheetName val="ARY tolf"/>
      <sheetName val="Interco payables&amp;receivables"/>
      <sheetName val="GAAP TB 30.09.01  detail p&amp;l"/>
      <sheetName val="Sheet6"/>
      <sheetName val="Стать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July_03_Pg8"/>
      <sheetName val="PBC_Cut-off"/>
      <sheetName val="Выбор"/>
      <sheetName val="Budget"/>
      <sheetName val="Prices"/>
      <sheetName val="cant sim"/>
      <sheetName val="Product Assumptions"/>
      <sheetName val="Счет-ф"/>
      <sheetName val="PLAC"/>
      <sheetName val="Перечень связанных сторон"/>
      <sheetName val="02"/>
      <sheetName val="CPI"/>
      <sheetName val="Anlagevermögen"/>
      <sheetName val="XLR_NoRangeSheet"/>
      <sheetName val="Планы"/>
      <sheetName val="Anlageverm?gen"/>
      <sheetName val="#ССЫЛКА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База"/>
      <sheetName val="U2.610_R&amp;M"/>
      <sheetName val="Actuals Input"/>
      <sheetName val="FES"/>
      <sheetName val="July_03_Pg8"/>
      <sheetName val="PYTB"/>
      <sheetName val="оборудование"/>
      <sheetName val="K_760"/>
      <sheetName val="G201"/>
      <sheetName val="G301"/>
      <sheetName val="ЯНВАРЬ"/>
      <sheetName val="FA register"/>
      <sheetName val="KAZAK RECO ST 99"/>
      <sheetName val="Hidden"/>
    </sheetNames>
    <sheetDataSet>
      <sheetData sheetId="0">
        <row r="10">
          <cell r="S10">
            <v>119.47</v>
          </cell>
        </row>
      </sheetData>
      <sheetData sheetId="1">
        <row r="10">
          <cell r="S10">
            <v>119.47</v>
          </cell>
        </row>
      </sheetData>
      <sheetData sheetId="2">
        <row r="10">
          <cell r="S10">
            <v>119.47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S10">
            <v>119.47</v>
          </cell>
        </row>
      </sheetData>
      <sheetData sheetId="12">
        <row r="10">
          <cell r="S10">
            <v>119.47</v>
          </cell>
        </row>
      </sheetData>
      <sheetData sheetId="13">
        <row r="10">
          <cell r="S10">
            <v>119.47</v>
          </cell>
        </row>
      </sheetData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#REF"/>
      <sheetName val="2001 Detail"/>
      <sheetName val="GAAP TB 31.12.01  detail p&amp;l"/>
      <sheetName val="Выбор"/>
      <sheetName val="Index - Summary"/>
      <sheetName val="00"/>
      <sheetName val="Лист 1"/>
      <sheetName val="Prelim Cost"/>
      <sheetName val="GAAP TB 30.09.01  detail p&amp;l"/>
      <sheetName val="SMSTemp"/>
      <sheetName val="Income Statement"/>
      <sheetName val="Post Frac"/>
      <sheetName val="IPR"/>
      <sheetName val="PYTB"/>
      <sheetName val="AnP3-prod"/>
      <sheetName val="AnP4-oil"/>
      <sheetName val="Production_Ref Q_1_3"/>
      <sheetName val="CPI"/>
      <sheetName val="Начало"/>
      <sheetName val="Non-Statistical Samp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Cost 99v98"/>
      <sheetName val="cant sim"/>
      <sheetName val="2.2 ОтклОТМ"/>
      <sheetName val="1.3.2 ОТМ"/>
      <sheetName val="Предпр"/>
      <sheetName val="ЦентрЗатр"/>
      <sheetName val="ЕдИзм"/>
      <sheetName val="PYTB"/>
      <sheetName val="form"/>
      <sheetName val="1"/>
      <sheetName val="XLR_NoRangeSheet"/>
      <sheetName val="1NK"/>
      <sheetName val="фот пп2000разбивка"/>
      <sheetName val="Production_Ref Q-1-3"/>
      <sheetName val="PP&amp;E mvt for 2003"/>
      <sheetName val="U2 775 - COGS comparison per su"/>
      <sheetName val="ЗАО_н.ит"/>
      <sheetName val="#ССЫЛКА"/>
      <sheetName val="ЗАО_мес"/>
      <sheetName val="из сем"/>
      <sheetName val="Financial ratios А3"/>
      <sheetName val="2_2 ОтклОТМ"/>
      <sheetName val="1_3_2 ОТМ"/>
      <sheetName val="Production_ref_Q4"/>
      <sheetName val="Sales-COS"/>
      <sheetName val="I. Прогноз доходов"/>
      <sheetName val="SMSTemp"/>
      <sheetName val="Non-Statistical Sampling Master"/>
      <sheetName val="Global Data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Содержание"/>
      <sheetName val="SMSTemp"/>
      <sheetName val="Форма2"/>
      <sheetName val="o"/>
      <sheetName val="Resources"/>
      <sheetName val="A3-100"/>
      <sheetName val="Production_Ref Q-1-3"/>
      <sheetName val="Production_ref_Q4"/>
      <sheetName val="Все виды материалов D`1-18"/>
      <sheetName val="Cost 99v98"/>
      <sheetName val="CPI"/>
      <sheetName val="PYTB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ЯНВАРЬ"/>
      <sheetName val="DATA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Фин.обязат."/>
      <sheetName val="Settings"/>
      <sheetName val="ремонтТ9"/>
      <sheetName val="t0_name"/>
      <sheetName val="ЦентрЗатр"/>
      <sheetName val="ЕдИзм"/>
      <sheetName val="Предпр"/>
      <sheetName val="December(начис)_ZKM-ZinBV"/>
      <sheetName val="K_750_Sl_KPMG_report_Test"/>
      <sheetName val="K_300_RFD_KMG EP"/>
      <sheetName val="K_200_ES"/>
      <sheetName val="K_101_DDA_LS"/>
      <sheetName val="K_310_RFD_Uzen_rev"/>
      <sheetName val="K_120_FA_Sale"/>
      <sheetName val="InputTD"/>
      <sheetName val="Баланс"/>
      <sheetName val="Financial ratios А3"/>
      <sheetName val="6НК"/>
      <sheetName val="Transport overview"/>
      <sheetName val="I-Index"/>
      <sheetName val="Control"/>
      <sheetName val="12 месяцев 2010"/>
      <sheetName val="Нефть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Dictionaries"/>
      <sheetName val="Содержание"/>
      <sheetName val="2210900-Aug"/>
      <sheetName val="4 000 000 тыс.тг"/>
      <sheetName val="15 000 000 тыс.тг"/>
      <sheetName val="ЦХЛ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Статьи"/>
      <sheetName val="ЯНВАРЬ"/>
      <sheetName val="Сириус"/>
      <sheetName val="I. Прогноз доходов"/>
      <sheetName val="IK2001-for update_internal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- 1 -"/>
      <sheetName val="_ 1 _"/>
      <sheetName val="Cost 99v98"/>
      <sheetName val="д.7.001"/>
      <sheetName val="CPI"/>
      <sheetName val="ЯНВАРЬ"/>
      <sheetName val="Actuals Input"/>
      <sheetName val="TB-KZT"/>
      <sheetName val="TB USD"/>
      <sheetName val="Hidden"/>
      <sheetName val="TB"/>
      <sheetName val="Data"/>
      <sheetName val="Форма2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 ав. пл."/>
      <sheetName val="содержание "/>
      <sheetName val="проводка в ГК"/>
      <sheetName val="финал"/>
      <sheetName val="расчет налога "/>
      <sheetName val="модель"/>
      <sheetName val="Лист1"/>
      <sheetName val="Сверка с БУ"/>
      <sheetName val="кап.затраты"/>
      <sheetName val="Начисления 2007"/>
      <sheetName val="Начисления 2008"/>
      <sheetName val="Затраты 2006"/>
      <sheetName val="Затраты 2007"/>
      <sheetName val="Затраты 2008,  проведены в 2007"/>
      <sheetName val="Непредпринимательская"/>
      <sheetName val="Другие налоговые корректировки"/>
      <sheetName val="Временные корректировки"/>
      <sheetName val="убытки прошлых лет"/>
      <sheetName val="Сверка с ГК"/>
      <sheetName val="отчет о ПУ01"/>
      <sheetName val="отчет о ПУ02 "/>
      <sheetName val="отчет о ПУ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_KAS w ajes"/>
      <sheetName val="Disclosure_KAS"/>
      <sheetName val="Disclosure_Consol"/>
      <sheetName val="FA rolforward"/>
      <sheetName val="CIP testing"/>
      <sheetName val="Revaluation"/>
      <sheetName val="Physical verification"/>
      <sheetName val="Property Tax testing"/>
      <sheetName val="Depreciation testing"/>
      <sheetName val="FA register"/>
      <sheetName val="Expected vs Actual"/>
      <sheetName val="Threshold Calc"/>
      <sheetName val="Tickmarks"/>
      <sheetName val="O.400-VAT "/>
      <sheetName val="5640 FA Rollforward Schedule 20"/>
      <sheetName val="Cash flows - PBC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00 Lead"/>
      <sheetName val="K-200-ErrorSchedule"/>
      <sheetName val="K-300 FA Rollforward 01"/>
      <sheetName val="K-400 FA additions"/>
      <sheetName val="K-500 FA Disposal"/>
      <sheetName val="K-600 FA to G&amp;A"/>
      <sheetName val="K-700 Depreciation"/>
      <sheetName val="K-800 Imp. test"/>
      <sheetName val="Cash flows - PBC"/>
      <sheetName val="FA register"/>
      <sheetName val="K_800 Imp_ test"/>
      <sheetName val="O.400-VAT "/>
      <sheetName val="O.500 Property Tax"/>
      <sheetName val="Cash flow 2003 PBC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sh flow 2003 PBC"/>
      <sheetName val="Tickmarks"/>
      <sheetName val="K-800 Imp. test"/>
      <sheetName val="GAAP TB 31.12.01  detail p&amp;l"/>
      <sheetName val="Kas FA Movement"/>
      <sheetName val="Cash flows - PBC"/>
      <sheetName val="FA register"/>
      <sheetName val="O.500 Property Tax"/>
      <sheetName val="Cost 99v98"/>
    </sheetNames>
    <sheetDataSet>
      <sheetData sheetId="0" refreshError="1"/>
      <sheetData sheetId="1" refreshError="1">
        <row r="24">
          <cell r="O24">
            <v>1975224876</v>
          </cell>
        </row>
        <row r="109">
          <cell r="O109">
            <v>39000000</v>
          </cell>
        </row>
        <row r="129">
          <cell r="O129">
            <v>121779400</v>
          </cell>
        </row>
        <row r="150">
          <cell r="O150">
            <v>20751912.599999905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  <sheetName val="Intangibles"/>
      <sheetName val="B.O.T. assets"/>
      <sheetName val="Cash flow 2003 PBC"/>
      <sheetName val="Test of FA Installation"/>
      <sheetName val="Additions"/>
      <sheetName val="K-800 Imp. te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K-800 Imp. test"/>
      <sheetName val="21"/>
      <sheetName val="Kas FA Movemen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Sensitiv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FES"/>
      <sheetName val="KONSOLID"/>
      <sheetName val="Profit &amp; Loss Total"/>
      <sheetName val="U2.1013"/>
      <sheetName val="C-Total Market"/>
      <sheetName val="I-Demand Drivers"/>
      <sheetName val="B-4"/>
    </sheetNames>
    <sheetDataSet>
      <sheetData sheetId="0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#01 pbc (2)"/>
      <sheetName val="Dr 01 Cr 08 pbc"/>
      <sheetName val="Dr 07 Cr 01 pbc"/>
      <sheetName val="Dr 02 Cr01"/>
      <sheetName val="Sheet1"/>
      <sheetName val="Tickmarks"/>
      <sheetName val="Test of FA Installation"/>
      <sheetName val="Additions"/>
      <sheetName val="Rollforward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"/>
      <sheetName val="O-200-ErrorSchedule"/>
      <sheetName val="O.110 Tax movement"/>
      <sheetName val="O.300-CIT 2003 PBC"/>
      <sheetName val="O.400-VAT "/>
      <sheetName val="O.450-Purchases reconc."/>
      <sheetName val="O.500 Property Tax"/>
      <sheetName val="O.600 Tax payments"/>
      <sheetName val="O.700 Witholding tax"/>
      <sheetName val="O_500 Property Tax"/>
      <sheetName val="Test of FA Installation"/>
      <sheetName val="Addition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irment test"/>
      <sheetName val="Cash flows - PBC"/>
      <sheetName val="FA register"/>
      <sheetName val="Tickmarks"/>
      <sheetName val="O.500 Property Tax"/>
      <sheetName val="Cash flows _ PBC"/>
      <sheetName val="K-800 Imp. test"/>
      <sheetName val="cant sim"/>
    </sheetNames>
    <sheetDataSet>
      <sheetData sheetId="0" refreshError="1"/>
      <sheetData sheetId="1" refreshError="1">
        <row r="5">
          <cell r="C5" t="str">
            <v>0000000</v>
          </cell>
        </row>
        <row r="6">
          <cell r="N6">
            <v>649107</v>
          </cell>
        </row>
        <row r="11">
          <cell r="N11">
            <v>680335</v>
          </cell>
        </row>
        <row r="15">
          <cell r="O15">
            <v>122833</v>
          </cell>
        </row>
        <row r="55">
          <cell r="N55">
            <v>686600</v>
          </cell>
        </row>
        <row r="61">
          <cell r="N61">
            <v>655040</v>
          </cell>
        </row>
        <row r="104">
          <cell r="N104">
            <v>740740</v>
          </cell>
        </row>
        <row r="110">
          <cell r="N110">
            <v>725000.00000000012</v>
          </cell>
        </row>
        <row r="114">
          <cell r="O114">
            <v>161000</v>
          </cell>
        </row>
        <row r="153">
          <cell r="N153">
            <v>879000</v>
          </cell>
        </row>
        <row r="159">
          <cell r="N159">
            <v>852940.00000000012</v>
          </cell>
        </row>
        <row r="163">
          <cell r="O163">
            <v>174000</v>
          </cell>
        </row>
        <row r="203">
          <cell r="N203">
            <v>840000</v>
          </cell>
        </row>
        <row r="209">
          <cell r="N209">
            <v>749669.5555555555</v>
          </cell>
        </row>
        <row r="213">
          <cell r="O213">
            <v>178000</v>
          </cell>
        </row>
      </sheetData>
      <sheetData sheetId="2" refreshError="1">
        <row r="5">
          <cell r="C5" t="str">
            <v>0000000</v>
          </cell>
        </row>
        <row r="85">
          <cell r="F85">
            <v>301489132</v>
          </cell>
          <cell r="L85" t="str">
            <v>Average remaining useful life</v>
          </cell>
          <cell r="M85">
            <v>35.333815583196468</v>
          </cell>
        </row>
        <row r="86">
          <cell r="F86">
            <v>12771821</v>
          </cell>
        </row>
        <row r="3817">
          <cell r="F3817">
            <v>261992855</v>
          </cell>
          <cell r="L3817" t="str">
            <v>Average remaining useful life</v>
          </cell>
          <cell r="M3817">
            <v>7.8459238019537922</v>
          </cell>
        </row>
        <row r="3818">
          <cell r="F3818">
            <v>84845519</v>
          </cell>
        </row>
        <row r="3896">
          <cell r="F3896">
            <v>24559655</v>
          </cell>
          <cell r="L3896" t="str">
            <v>Average remaining useful life</v>
          </cell>
          <cell r="M3896">
            <v>32.186583832873659</v>
          </cell>
        </row>
        <row r="3897">
          <cell r="F3897">
            <v>6571959</v>
          </cell>
        </row>
        <row r="5130">
          <cell r="F5130">
            <v>14849290</v>
          </cell>
          <cell r="L5130" t="str">
            <v>Average remaining useful life</v>
          </cell>
          <cell r="M5130">
            <v>9.0873589383893325</v>
          </cell>
        </row>
        <row r="5131">
          <cell r="F5131">
            <v>5325814</v>
          </cell>
        </row>
      </sheetData>
      <sheetData sheetId="3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uching"/>
      <sheetName val="Additions"/>
      <sheetName val="Disposals"/>
      <sheetName val="Tickmarks"/>
      <sheetName val="FA register"/>
      <sheetName val="O.400-VA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Форма2"/>
      <sheetName val="FA register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2.2 ОтклОТМ"/>
      <sheetName val="1.3.2 ОТМ"/>
      <sheetName val="Предпр"/>
      <sheetName val="ЦентрЗатр"/>
      <sheetName val="ЕдИзм"/>
      <sheetName val="Def"/>
      <sheetName val="L-1"/>
      <sheetName val="Собственный капитал"/>
      <sheetName val="- 1 -"/>
      <sheetName val="ставки"/>
      <sheetName val="Test of FA Installation"/>
      <sheetName val="Additions"/>
      <sheetName val="VLOOKUP"/>
      <sheetName val="INPUTMASTER"/>
      <sheetName val="Book Adjustments"/>
      <sheetName val="Ôîðìà2"/>
      <sheetName val="Ñîáñòâåííûé êàïèòàë"/>
      <sheetName val="TB"/>
      <sheetName val="InputTD"/>
      <sheetName val="Данные"/>
      <sheetName val="00"/>
      <sheetName val="Kas FA Movement"/>
      <sheetName val="Depr"/>
      <sheetName val="Inventory Count Sheet"/>
      <sheetName val="2_Loans to customers"/>
      <sheetName val="July_03_Pg8"/>
      <sheetName val="Notes IS"/>
      <sheetName val="2005 Social"/>
      <sheetName val="Financial ratios А3"/>
      <sheetName val="C 25"/>
      <sheetName val="9"/>
      <sheetName val="Data-in"/>
      <sheetName val="Содержание"/>
      <sheetName val="Info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Income Statement"/>
      <sheetName val="Balance Sheet"/>
      <sheetName val="Cash"/>
      <sheetName val="Income Statement - E&amp;P"/>
      <sheetName val="Balance Sheet E &amp; P"/>
      <sheetName val="IS Consolidated HKM&amp;Turg"/>
      <sheetName val="Is Divisional Summary"/>
      <sheetName val="Income Statement - Refining"/>
      <sheetName val="Balance Sheet ShNos"/>
      <sheetName val="Income Statement - Ref Deta"/>
      <sheetName val="IS Divisional Refining"/>
      <sheetName val="Income Statement - Farm"/>
      <sheetName val="Balance Sheet Agriculture"/>
      <sheetName val="Income Statem.-Farm Det"/>
      <sheetName val="IS Divisional Farm"/>
      <sheetName val="Income Statement - Corporate"/>
      <sheetName val="Balance Sheet Corporate"/>
      <sheetName val="Income Stat-Corp Det"/>
      <sheetName val="IS Divisional Corporate"/>
      <sheetName val="TB"/>
      <sheetName val="PR CN"/>
      <sheetName val="HKM RTC Crude costs"/>
      <sheetName val="Deferred tax liability (asset)"/>
      <sheetName val="ТЭП старая"/>
      <sheetName val="Март"/>
      <sheetName val="Сентябрь"/>
      <sheetName val="Квартал"/>
      <sheetName val="Январь"/>
      <sheetName val="Декабрь"/>
      <sheetName val="Ноябрь"/>
      <sheetName val="$ IS"/>
      <sheetName val="Main_Page"/>
      <sheetName val="Income_Statement"/>
      <sheetName val="Balance_Sheet"/>
      <sheetName val="Income_Statement_-_E&amp;P"/>
      <sheetName val="Balance_Sheet_E_&amp;_P"/>
      <sheetName val="IS_Consolidated_HKM&amp;Turg"/>
      <sheetName val="Is_Divisional_Summary"/>
      <sheetName val="Income_Statement_-_Refining"/>
      <sheetName val="Balance_Sheet_ShNos"/>
      <sheetName val="Income_Statement_-_Ref_Deta"/>
      <sheetName val="IS_Divisional_Refining"/>
      <sheetName val="Income_Statement_-_Farm"/>
      <sheetName val="Balance_Sheet_Agriculture"/>
      <sheetName val="Income_Statem_-Farm_Det"/>
      <sheetName val="IS_Divisional_Farm"/>
      <sheetName val="Income_Statement_-_Corporate"/>
      <sheetName val="Balance_Sheet_Corporate"/>
      <sheetName val="Income_Stat-Corp_Det"/>
      <sheetName val="IS_Divisional_Corporate"/>
      <sheetName val="Main_Page1"/>
      <sheetName val="Income_Statement1"/>
      <sheetName val="Balance_Sheet1"/>
      <sheetName val="Income_Statement_-_E&amp;P1"/>
      <sheetName val="Balance_Sheet_E_&amp;_P1"/>
      <sheetName val="IS_Consolidated_HKM&amp;Turg1"/>
      <sheetName val="Is_Divisional_Summary1"/>
      <sheetName val="Income_Statement_-_Refining1"/>
      <sheetName val="Balance_Sheet_ShNos1"/>
      <sheetName val="Income_Statement_-_Ref_Deta1"/>
      <sheetName val="IS_Divisional_Refining1"/>
      <sheetName val="Income_Statement_-_Farm1"/>
      <sheetName val="Balance_Sheet_Agriculture1"/>
      <sheetName val="Income_Statem_-Farm_Det1"/>
      <sheetName val="IS_Divisional_Farm1"/>
      <sheetName val="Income_Statement_-_Corporate1"/>
      <sheetName val="Balance_Sheet_Corporate1"/>
      <sheetName val="Income_Stat-Corp_Det1"/>
      <sheetName val="IS_Divisional_Corporate1"/>
      <sheetName val="HKM_RTC_Crude_costs"/>
      <sheetName val="ТЭП_старая"/>
      <sheetName val="PR_CN"/>
      <sheetName val="ОборБалФормОтч"/>
      <sheetName val="UNITPRICES"/>
      <sheetName val="Test"/>
      <sheetName val="GAAP TB 31.12.01  detail p&amp;l"/>
      <sheetName val="INSTRUCTIONS"/>
      <sheetName val="ЗАО_мес"/>
      <sheetName val="ЗАО_н.ит"/>
      <sheetName val="J"/>
      <sheetName val="Выбор"/>
    </sheetNames>
    <sheetDataSet>
      <sheetData sheetId="0" refreshError="1"/>
      <sheetData sheetId="1" refreshError="1"/>
      <sheetData sheetId="2" refreshError="1">
        <row r="5">
          <cell r="F5" t="str">
            <v>January 2001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20DB"/>
      <sheetName val="FP20DB (2)"/>
      <sheetName val="FP20DB (3)"/>
      <sheetName val="FP20DB (4)"/>
      <sheetName val="FP20DB (5)"/>
      <sheetName val="FP20DB (6)"/>
      <sheetName val="FP20DB (7)"/>
      <sheetName val="FP20DB (8)"/>
      <sheetName val="FP20DB (9)"/>
      <sheetName val="FP20DB (10)"/>
      <sheetName val="FP20DB (11)"/>
      <sheetName val="FP20DB (12)"/>
      <sheetName val="FX rates"/>
      <sheetName val="Balance Sheet"/>
      <sheetName val="Sensitivity"/>
      <sheetName val="Cost 99v98"/>
      <sheetName val="FA register"/>
    </sheetNames>
    <sheetDataSet>
      <sheetData sheetId="0"/>
      <sheetData sheetId="1"/>
      <sheetData sheetId="2">
        <row r="65">
          <cell r="A65" t="str">
            <v>Unit 5</v>
          </cell>
          <cell r="D65">
            <v>0</v>
          </cell>
          <cell r="E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</row>
        <row r="66">
          <cell r="A66" t="str">
            <v>Unit 6</v>
          </cell>
          <cell r="D66">
            <v>0</v>
          </cell>
          <cell r="E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</row>
        <row r="67">
          <cell r="A67" t="str">
            <v>Unit 7</v>
          </cell>
          <cell r="D67">
            <v>0</v>
          </cell>
          <cell r="E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</row>
        <row r="68">
          <cell r="A68" t="str">
            <v>Unit 8</v>
          </cell>
          <cell r="D68">
            <v>0</v>
          </cell>
          <cell r="E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</row>
        <row r="69">
          <cell r="A69" t="str">
            <v>Unit 9</v>
          </cell>
          <cell r="D69">
            <v>0</v>
          </cell>
          <cell r="E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</row>
        <row r="70">
          <cell r="A70" t="str">
            <v>Unit 10</v>
          </cell>
          <cell r="D70">
            <v>0</v>
          </cell>
          <cell r="E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</row>
        <row r="71">
          <cell r="A71" t="str">
            <v>Unit 11</v>
          </cell>
          <cell r="D71">
            <v>0</v>
          </cell>
          <cell r="E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</row>
        <row r="72">
          <cell r="A72" t="str">
            <v>Unit 12</v>
          </cell>
          <cell r="D72">
            <v>0</v>
          </cell>
          <cell r="E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</row>
        <row r="73">
          <cell r="A73" t="str">
            <v>Unit 13</v>
          </cell>
          <cell r="D73">
            <v>0</v>
          </cell>
          <cell r="E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</row>
        <row r="74">
          <cell r="A74" t="str">
            <v>Unit 14</v>
          </cell>
          <cell r="D74">
            <v>0</v>
          </cell>
          <cell r="E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</row>
        <row r="75">
          <cell r="A75" t="str">
            <v>Unit 15</v>
          </cell>
          <cell r="D75">
            <v>0</v>
          </cell>
          <cell r="E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</row>
        <row r="76">
          <cell r="A76" t="str">
            <v>Unit 16</v>
          </cell>
          <cell r="D76">
            <v>0</v>
          </cell>
          <cell r="E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</row>
        <row r="77">
          <cell r="A77" t="str">
            <v>Unit 17</v>
          </cell>
          <cell r="D77">
            <v>0</v>
          </cell>
          <cell r="E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</row>
        <row r="78">
          <cell r="A78" t="str">
            <v>Unit 18</v>
          </cell>
          <cell r="D78">
            <v>0</v>
          </cell>
          <cell r="E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</row>
        <row r="79">
          <cell r="A79" t="str">
            <v>Unit 19</v>
          </cell>
          <cell r="D79">
            <v>0</v>
          </cell>
          <cell r="E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</row>
        <row r="90">
          <cell r="A90" t="str">
            <v>Unit 5</v>
          </cell>
          <cell r="D90">
            <v>0</v>
          </cell>
          <cell r="E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</row>
        <row r="91">
          <cell r="A91" t="str">
            <v>Unit 6</v>
          </cell>
          <cell r="D91">
            <v>0</v>
          </cell>
          <cell r="E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</row>
        <row r="92">
          <cell r="A92" t="str">
            <v>Unit 7</v>
          </cell>
          <cell r="D92">
            <v>0</v>
          </cell>
          <cell r="E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</row>
        <row r="93">
          <cell r="A93" t="str">
            <v>Unit 8</v>
          </cell>
          <cell r="D93">
            <v>0</v>
          </cell>
          <cell r="E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</row>
        <row r="94">
          <cell r="A94" t="str">
            <v>Unit 9</v>
          </cell>
          <cell r="D94">
            <v>0</v>
          </cell>
          <cell r="E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</row>
        <row r="95">
          <cell r="A95" t="str">
            <v>Unit 10</v>
          </cell>
          <cell r="D95">
            <v>0</v>
          </cell>
          <cell r="E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</row>
        <row r="96">
          <cell r="A96" t="str">
            <v>Unit 11</v>
          </cell>
          <cell r="D96">
            <v>0</v>
          </cell>
          <cell r="E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</row>
        <row r="97">
          <cell r="A97" t="str">
            <v>Unit 12</v>
          </cell>
          <cell r="D97">
            <v>0</v>
          </cell>
          <cell r="E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</row>
        <row r="98">
          <cell r="A98" t="str">
            <v>Unit 13</v>
          </cell>
          <cell r="D98">
            <v>0</v>
          </cell>
          <cell r="E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</row>
        <row r="99">
          <cell r="A99" t="str">
            <v>Unit 14</v>
          </cell>
          <cell r="D99">
            <v>0</v>
          </cell>
          <cell r="E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</row>
        <row r="100">
          <cell r="A100" t="str">
            <v>Unit 15</v>
          </cell>
          <cell r="D100">
            <v>0</v>
          </cell>
          <cell r="E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</row>
        <row r="101">
          <cell r="A101" t="str">
            <v>Unit 16</v>
          </cell>
          <cell r="D101">
            <v>0</v>
          </cell>
          <cell r="E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</row>
        <row r="102">
          <cell r="A102" t="str">
            <v>Unit 17</v>
          </cell>
          <cell r="D102">
            <v>0</v>
          </cell>
          <cell r="E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</row>
        <row r="103">
          <cell r="A103" t="str">
            <v>Unit 18</v>
          </cell>
          <cell r="D103">
            <v>0</v>
          </cell>
          <cell r="E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</row>
        <row r="104">
          <cell r="A104" t="str">
            <v>Unit 19</v>
          </cell>
          <cell r="D104">
            <v>0</v>
          </cell>
          <cell r="E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</row>
        <row r="115">
          <cell r="A115" t="str">
            <v>Unit 5</v>
          </cell>
          <cell r="D115">
            <v>0</v>
          </cell>
          <cell r="E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</row>
        <row r="116">
          <cell r="A116" t="str">
            <v>Unit 6</v>
          </cell>
          <cell r="D116">
            <v>0</v>
          </cell>
          <cell r="E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</row>
        <row r="117">
          <cell r="A117" t="str">
            <v>Unit 7</v>
          </cell>
          <cell r="D117">
            <v>0</v>
          </cell>
          <cell r="E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</row>
        <row r="118">
          <cell r="A118" t="str">
            <v>Unit 8</v>
          </cell>
          <cell r="D118">
            <v>0</v>
          </cell>
          <cell r="E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</row>
        <row r="119">
          <cell r="A119" t="str">
            <v>Unit 9</v>
          </cell>
          <cell r="D119">
            <v>0</v>
          </cell>
          <cell r="E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</row>
        <row r="120">
          <cell r="A120" t="str">
            <v>Unit 10</v>
          </cell>
          <cell r="D120">
            <v>0</v>
          </cell>
          <cell r="E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</row>
        <row r="121">
          <cell r="A121" t="str">
            <v>Unit 11</v>
          </cell>
          <cell r="D121">
            <v>0</v>
          </cell>
          <cell r="E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</row>
        <row r="122">
          <cell r="A122" t="str">
            <v>Unit 12</v>
          </cell>
          <cell r="D122">
            <v>0</v>
          </cell>
          <cell r="E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</row>
        <row r="123">
          <cell r="A123" t="str">
            <v>Unit 13</v>
          </cell>
          <cell r="D123">
            <v>0</v>
          </cell>
          <cell r="E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</row>
        <row r="124">
          <cell r="A124" t="str">
            <v>Unit 14</v>
          </cell>
          <cell r="D124">
            <v>0</v>
          </cell>
          <cell r="E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</row>
        <row r="125">
          <cell r="A125" t="str">
            <v>Unit 15</v>
          </cell>
          <cell r="D125">
            <v>0</v>
          </cell>
          <cell r="E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</row>
        <row r="126">
          <cell r="A126" t="str">
            <v>Unit 16</v>
          </cell>
          <cell r="D126">
            <v>0</v>
          </cell>
          <cell r="E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</row>
        <row r="127">
          <cell r="A127" t="str">
            <v>Unit 17</v>
          </cell>
          <cell r="D127">
            <v>0</v>
          </cell>
          <cell r="E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</row>
        <row r="128">
          <cell r="A128" t="str">
            <v>Unit 18</v>
          </cell>
          <cell r="D128">
            <v>0</v>
          </cell>
          <cell r="E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</row>
        <row r="129">
          <cell r="A129" t="str">
            <v>Unit 19</v>
          </cell>
          <cell r="D129">
            <v>0</v>
          </cell>
          <cell r="E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</row>
        <row r="140">
          <cell r="A140" t="str">
            <v>Unit 5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</row>
        <row r="141">
          <cell r="A141" t="str">
            <v>Unit 6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</row>
        <row r="142">
          <cell r="A142" t="str">
            <v>Unit 7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</row>
        <row r="143">
          <cell r="A143" t="str">
            <v>Unit 8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</row>
        <row r="144">
          <cell r="A144" t="str">
            <v>Unit 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</row>
        <row r="145">
          <cell r="A145" t="str">
            <v>Unit 10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</row>
        <row r="146">
          <cell r="A146" t="str">
            <v>Unit 11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</row>
        <row r="147">
          <cell r="A147" t="str">
            <v>Unit 12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</row>
        <row r="148">
          <cell r="A148" t="str">
            <v>Unit 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</row>
        <row r="149">
          <cell r="A149" t="str">
            <v>Unit 14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</row>
        <row r="150">
          <cell r="A150" t="str">
            <v>Unit 15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</row>
        <row r="151">
          <cell r="A151" t="str">
            <v>Unit 16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</row>
        <row r="152">
          <cell r="A152" t="str">
            <v>Unit 17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</row>
        <row r="153">
          <cell r="A153" t="str">
            <v>Unit 18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</row>
        <row r="154">
          <cell r="A154" t="str">
            <v>Unit 19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</row>
        <row r="165">
          <cell r="A165" t="str">
            <v>Unit 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</row>
        <row r="166">
          <cell r="A166" t="str">
            <v>Unit 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</row>
        <row r="167">
          <cell r="A167" t="str">
            <v>Unit 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</row>
        <row r="168">
          <cell r="A168" t="str">
            <v>Unit 8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</row>
        <row r="169">
          <cell r="A169" t="str">
            <v>Unit 9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</row>
        <row r="170">
          <cell r="A170" t="str">
            <v>Unit 10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</row>
        <row r="171">
          <cell r="A171" t="str">
            <v>Unit 11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</row>
        <row r="172">
          <cell r="A172" t="str">
            <v>Unit 12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</row>
        <row r="173">
          <cell r="A173" t="str">
            <v>Unit 13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</row>
        <row r="174">
          <cell r="A174" t="str">
            <v>Unit 14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</row>
        <row r="175">
          <cell r="A175" t="str">
            <v>Unit 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</row>
        <row r="176">
          <cell r="A176" t="str">
            <v>Unit 16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</row>
        <row r="177">
          <cell r="A177" t="str">
            <v>Unit 17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</row>
        <row r="178">
          <cell r="A178" t="str">
            <v>Unit 18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</row>
        <row r="179">
          <cell r="A179" t="str">
            <v>Unit 19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</row>
        <row r="190">
          <cell r="A190" t="str">
            <v>Unit 5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</row>
        <row r="191">
          <cell r="A191" t="str">
            <v>Unit 6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</row>
        <row r="192">
          <cell r="A192" t="str">
            <v>Unit 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</row>
        <row r="193">
          <cell r="A193" t="str">
            <v>Unit 8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</row>
        <row r="194">
          <cell r="A194" t="str">
            <v>Unit 9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</row>
        <row r="195">
          <cell r="A195" t="str">
            <v>Unit 10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</row>
        <row r="196">
          <cell r="A196" t="str">
            <v>Unit 11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</row>
        <row r="197">
          <cell r="A197" t="str">
            <v>Unit 12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</row>
        <row r="198">
          <cell r="A198" t="str">
            <v>Unit 13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</row>
        <row r="199">
          <cell r="A199" t="str">
            <v>Unit 14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</row>
        <row r="200">
          <cell r="A200" t="str">
            <v>Unit 15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</row>
        <row r="201">
          <cell r="A201" t="str">
            <v>Unit 16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</row>
        <row r="202">
          <cell r="A202" t="str">
            <v>Unit 17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</row>
        <row r="203">
          <cell r="A203" t="str">
            <v>Unit 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</row>
        <row r="204">
          <cell r="A204" t="str">
            <v>Unit 19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</row>
        <row r="215">
          <cell r="A215" t="str">
            <v>Unit 5</v>
          </cell>
          <cell r="D215">
            <v>0</v>
          </cell>
          <cell r="E215">
            <v>0</v>
          </cell>
          <cell r="K215">
            <v>0</v>
          </cell>
          <cell r="L215">
            <v>0</v>
          </cell>
          <cell r="R215">
            <v>0</v>
          </cell>
          <cell r="S215">
            <v>0</v>
          </cell>
        </row>
        <row r="216">
          <cell r="A216" t="str">
            <v>Unit 6</v>
          </cell>
          <cell r="D216">
            <v>0</v>
          </cell>
          <cell r="E216">
            <v>0</v>
          </cell>
          <cell r="K216">
            <v>0</v>
          </cell>
          <cell r="L216">
            <v>0</v>
          </cell>
          <cell r="R216">
            <v>0</v>
          </cell>
          <cell r="S216">
            <v>0</v>
          </cell>
        </row>
        <row r="217">
          <cell r="A217" t="str">
            <v>Unit 7</v>
          </cell>
          <cell r="D217">
            <v>0</v>
          </cell>
          <cell r="E217">
            <v>0</v>
          </cell>
          <cell r="K217">
            <v>0</v>
          </cell>
          <cell r="L217">
            <v>0</v>
          </cell>
          <cell r="R217">
            <v>0</v>
          </cell>
          <cell r="S217">
            <v>0</v>
          </cell>
        </row>
        <row r="218">
          <cell r="A218" t="str">
            <v>Unit 8</v>
          </cell>
          <cell r="D218">
            <v>0</v>
          </cell>
          <cell r="E218">
            <v>0</v>
          </cell>
          <cell r="K218">
            <v>0</v>
          </cell>
          <cell r="L218">
            <v>0</v>
          </cell>
          <cell r="R218">
            <v>0</v>
          </cell>
          <cell r="S218">
            <v>0</v>
          </cell>
        </row>
        <row r="219">
          <cell r="A219" t="str">
            <v>Unit 9</v>
          </cell>
          <cell r="D219">
            <v>0</v>
          </cell>
          <cell r="E219">
            <v>0</v>
          </cell>
          <cell r="K219">
            <v>0</v>
          </cell>
          <cell r="L219">
            <v>0</v>
          </cell>
          <cell r="R219">
            <v>0</v>
          </cell>
          <cell r="S219">
            <v>0</v>
          </cell>
        </row>
        <row r="220">
          <cell r="A220" t="str">
            <v>Unit 10</v>
          </cell>
          <cell r="D220">
            <v>0</v>
          </cell>
          <cell r="E220">
            <v>0</v>
          </cell>
          <cell r="K220">
            <v>0</v>
          </cell>
          <cell r="L220">
            <v>0</v>
          </cell>
          <cell r="R220">
            <v>0</v>
          </cell>
          <cell r="S220">
            <v>0</v>
          </cell>
        </row>
        <row r="221">
          <cell r="A221" t="str">
            <v>Unit 11</v>
          </cell>
          <cell r="D221">
            <v>0</v>
          </cell>
          <cell r="E221">
            <v>0</v>
          </cell>
          <cell r="K221">
            <v>0</v>
          </cell>
          <cell r="L221">
            <v>0</v>
          </cell>
          <cell r="R221">
            <v>0</v>
          </cell>
          <cell r="S221">
            <v>0</v>
          </cell>
        </row>
        <row r="222">
          <cell r="A222" t="str">
            <v>Unit 12</v>
          </cell>
          <cell r="D222">
            <v>0</v>
          </cell>
          <cell r="E222">
            <v>0</v>
          </cell>
          <cell r="K222">
            <v>0</v>
          </cell>
          <cell r="L222">
            <v>0</v>
          </cell>
          <cell r="R222">
            <v>0</v>
          </cell>
          <cell r="S222">
            <v>0</v>
          </cell>
        </row>
        <row r="223">
          <cell r="A223" t="str">
            <v>Unit 13</v>
          </cell>
          <cell r="D223">
            <v>0</v>
          </cell>
          <cell r="E223">
            <v>0</v>
          </cell>
          <cell r="K223">
            <v>0</v>
          </cell>
          <cell r="L223">
            <v>0</v>
          </cell>
          <cell r="R223">
            <v>0</v>
          </cell>
          <cell r="S223">
            <v>0</v>
          </cell>
        </row>
        <row r="224">
          <cell r="A224" t="str">
            <v>Unit 14</v>
          </cell>
          <cell r="D224">
            <v>0</v>
          </cell>
          <cell r="E224">
            <v>0</v>
          </cell>
          <cell r="K224">
            <v>0</v>
          </cell>
          <cell r="L224">
            <v>0</v>
          </cell>
          <cell r="R224">
            <v>0</v>
          </cell>
          <cell r="S224">
            <v>0</v>
          </cell>
        </row>
        <row r="225">
          <cell r="A225" t="str">
            <v>Unit 15</v>
          </cell>
          <cell r="D225">
            <v>0</v>
          </cell>
          <cell r="E225">
            <v>0</v>
          </cell>
          <cell r="K225">
            <v>0</v>
          </cell>
          <cell r="L225">
            <v>0</v>
          </cell>
          <cell r="R225">
            <v>0</v>
          </cell>
          <cell r="S225">
            <v>0</v>
          </cell>
        </row>
        <row r="226">
          <cell r="A226" t="str">
            <v>Unit 16</v>
          </cell>
          <cell r="D226">
            <v>0</v>
          </cell>
          <cell r="E226">
            <v>0</v>
          </cell>
          <cell r="K226">
            <v>0</v>
          </cell>
          <cell r="L226">
            <v>0</v>
          </cell>
          <cell r="R226">
            <v>0</v>
          </cell>
          <cell r="S226">
            <v>0</v>
          </cell>
        </row>
        <row r="227">
          <cell r="A227" t="str">
            <v>Unit 17</v>
          </cell>
          <cell r="D227">
            <v>0</v>
          </cell>
          <cell r="E227">
            <v>0</v>
          </cell>
          <cell r="K227">
            <v>0</v>
          </cell>
          <cell r="L227">
            <v>0</v>
          </cell>
          <cell r="R227">
            <v>0</v>
          </cell>
          <cell r="S227">
            <v>0</v>
          </cell>
        </row>
        <row r="228">
          <cell r="A228" t="str">
            <v>Unit 18</v>
          </cell>
          <cell r="D228">
            <v>0</v>
          </cell>
          <cell r="E228">
            <v>0</v>
          </cell>
          <cell r="K228">
            <v>0</v>
          </cell>
          <cell r="L228">
            <v>0</v>
          </cell>
          <cell r="R228">
            <v>0</v>
          </cell>
          <cell r="S228">
            <v>0</v>
          </cell>
        </row>
        <row r="229">
          <cell r="A229" t="str">
            <v>Unit 19</v>
          </cell>
          <cell r="D229">
            <v>0</v>
          </cell>
          <cell r="E229">
            <v>0</v>
          </cell>
          <cell r="K229">
            <v>0</v>
          </cell>
          <cell r="L229">
            <v>0</v>
          </cell>
          <cell r="R229">
            <v>0</v>
          </cell>
          <cell r="S229">
            <v>0</v>
          </cell>
        </row>
        <row r="240">
          <cell r="A240" t="str">
            <v>Unit 5</v>
          </cell>
          <cell r="E240">
            <v>0</v>
          </cell>
          <cell r="L240">
            <v>0</v>
          </cell>
          <cell r="R240">
            <v>0</v>
          </cell>
        </row>
        <row r="241">
          <cell r="A241" t="str">
            <v>Unit 6</v>
          </cell>
          <cell r="E241">
            <v>0</v>
          </cell>
          <cell r="L241">
            <v>0</v>
          </cell>
          <cell r="R241">
            <v>0</v>
          </cell>
        </row>
        <row r="242">
          <cell r="A242" t="str">
            <v>Unit 7</v>
          </cell>
          <cell r="E242">
            <v>0</v>
          </cell>
          <cell r="L242">
            <v>0</v>
          </cell>
          <cell r="R242">
            <v>0</v>
          </cell>
        </row>
        <row r="243">
          <cell r="A243" t="str">
            <v>Unit 8</v>
          </cell>
          <cell r="E243">
            <v>0</v>
          </cell>
          <cell r="L243">
            <v>0</v>
          </cell>
          <cell r="R243">
            <v>0</v>
          </cell>
        </row>
        <row r="244">
          <cell r="A244" t="str">
            <v>Unit 9</v>
          </cell>
          <cell r="E244">
            <v>0</v>
          </cell>
          <cell r="L244">
            <v>0</v>
          </cell>
          <cell r="R244">
            <v>0</v>
          </cell>
        </row>
        <row r="245">
          <cell r="A245" t="str">
            <v>Unit 10</v>
          </cell>
          <cell r="E245">
            <v>0</v>
          </cell>
          <cell r="L245">
            <v>0</v>
          </cell>
          <cell r="R245">
            <v>0</v>
          </cell>
        </row>
        <row r="246">
          <cell r="A246" t="str">
            <v>Unit 11</v>
          </cell>
          <cell r="E246">
            <v>0</v>
          </cell>
          <cell r="L246">
            <v>0</v>
          </cell>
          <cell r="R246">
            <v>0</v>
          </cell>
        </row>
        <row r="247">
          <cell r="A247" t="str">
            <v>Unit 12</v>
          </cell>
          <cell r="E247">
            <v>0</v>
          </cell>
          <cell r="L247">
            <v>0</v>
          </cell>
          <cell r="R247">
            <v>0</v>
          </cell>
        </row>
        <row r="248">
          <cell r="A248" t="str">
            <v>Unit 13</v>
          </cell>
          <cell r="E248">
            <v>0</v>
          </cell>
          <cell r="L248">
            <v>0</v>
          </cell>
          <cell r="R248">
            <v>0</v>
          </cell>
        </row>
        <row r="249">
          <cell r="A249" t="str">
            <v>Unit 14</v>
          </cell>
          <cell r="E249">
            <v>0</v>
          </cell>
          <cell r="L249">
            <v>0</v>
          </cell>
          <cell r="R249">
            <v>0</v>
          </cell>
        </row>
        <row r="250">
          <cell r="A250" t="str">
            <v>Unit 15</v>
          </cell>
          <cell r="E250">
            <v>0</v>
          </cell>
          <cell r="L250">
            <v>0</v>
          </cell>
          <cell r="R250">
            <v>0</v>
          </cell>
        </row>
        <row r="251">
          <cell r="A251" t="str">
            <v>Unit 16</v>
          </cell>
          <cell r="E251">
            <v>0</v>
          </cell>
          <cell r="L251">
            <v>0</v>
          </cell>
          <cell r="R251">
            <v>0</v>
          </cell>
        </row>
        <row r="252">
          <cell r="A252" t="str">
            <v>Unit 17</v>
          </cell>
          <cell r="E252">
            <v>0</v>
          </cell>
          <cell r="L252">
            <v>0</v>
          </cell>
          <cell r="R252">
            <v>0</v>
          </cell>
        </row>
        <row r="253">
          <cell r="A253" t="str">
            <v>Unit 18</v>
          </cell>
          <cell r="E253">
            <v>0</v>
          </cell>
          <cell r="L253">
            <v>0</v>
          </cell>
          <cell r="R253">
            <v>0</v>
          </cell>
        </row>
        <row r="254">
          <cell r="A254" t="str">
            <v>Unit 19</v>
          </cell>
          <cell r="E254">
            <v>0</v>
          </cell>
          <cell r="L254">
            <v>0</v>
          </cell>
          <cell r="R254">
            <v>0</v>
          </cell>
        </row>
        <row r="265">
          <cell r="A265" t="str">
            <v>Unit 5</v>
          </cell>
          <cell r="E265">
            <v>0</v>
          </cell>
          <cell r="L265">
            <v>0</v>
          </cell>
          <cell r="M265">
            <v>0</v>
          </cell>
          <cell r="R265">
            <v>0</v>
          </cell>
        </row>
        <row r="266">
          <cell r="A266" t="str">
            <v>Unit 6</v>
          </cell>
          <cell r="E266">
            <v>0</v>
          </cell>
          <cell r="L266">
            <v>0</v>
          </cell>
          <cell r="M266">
            <v>0</v>
          </cell>
          <cell r="R266">
            <v>0</v>
          </cell>
        </row>
        <row r="267">
          <cell r="A267" t="str">
            <v>Unit 7</v>
          </cell>
          <cell r="E267">
            <v>0</v>
          </cell>
          <cell r="L267">
            <v>0</v>
          </cell>
          <cell r="M267">
            <v>0</v>
          </cell>
          <cell r="R267">
            <v>0</v>
          </cell>
        </row>
        <row r="268">
          <cell r="A268" t="str">
            <v>Unit 8</v>
          </cell>
          <cell r="E268">
            <v>0</v>
          </cell>
          <cell r="L268">
            <v>0</v>
          </cell>
          <cell r="M268">
            <v>0</v>
          </cell>
          <cell r="R268">
            <v>0</v>
          </cell>
        </row>
        <row r="269">
          <cell r="A269" t="str">
            <v>Unit 9</v>
          </cell>
          <cell r="E269">
            <v>0</v>
          </cell>
          <cell r="L269">
            <v>0</v>
          </cell>
          <cell r="M269">
            <v>0</v>
          </cell>
          <cell r="R269">
            <v>0</v>
          </cell>
        </row>
        <row r="270">
          <cell r="A270" t="str">
            <v>Unit 10</v>
          </cell>
          <cell r="E270">
            <v>0</v>
          </cell>
          <cell r="L270">
            <v>0</v>
          </cell>
          <cell r="M270">
            <v>0</v>
          </cell>
          <cell r="R270">
            <v>0</v>
          </cell>
        </row>
        <row r="271">
          <cell r="A271" t="str">
            <v>Unit 11</v>
          </cell>
          <cell r="E271">
            <v>0</v>
          </cell>
          <cell r="L271">
            <v>0</v>
          </cell>
          <cell r="M271">
            <v>0</v>
          </cell>
          <cell r="R271">
            <v>0</v>
          </cell>
        </row>
        <row r="272">
          <cell r="A272" t="str">
            <v>Unit 12</v>
          </cell>
          <cell r="E272">
            <v>0</v>
          </cell>
          <cell r="L272">
            <v>0</v>
          </cell>
          <cell r="M272">
            <v>0</v>
          </cell>
          <cell r="R272">
            <v>0</v>
          </cell>
        </row>
        <row r="273">
          <cell r="A273" t="str">
            <v>Unit 13</v>
          </cell>
          <cell r="E273">
            <v>0</v>
          </cell>
          <cell r="L273">
            <v>0</v>
          </cell>
          <cell r="M273">
            <v>0</v>
          </cell>
          <cell r="R273">
            <v>0</v>
          </cell>
        </row>
        <row r="274">
          <cell r="A274" t="str">
            <v>Unit 14</v>
          </cell>
          <cell r="E274">
            <v>0</v>
          </cell>
          <cell r="L274">
            <v>0</v>
          </cell>
          <cell r="M274">
            <v>0</v>
          </cell>
          <cell r="R274">
            <v>0</v>
          </cell>
        </row>
        <row r="275">
          <cell r="A275" t="str">
            <v>Unit 15</v>
          </cell>
          <cell r="E275">
            <v>0</v>
          </cell>
          <cell r="L275">
            <v>0</v>
          </cell>
          <cell r="M275">
            <v>0</v>
          </cell>
          <cell r="R275">
            <v>0</v>
          </cell>
        </row>
        <row r="276">
          <cell r="A276" t="str">
            <v>Unit 16</v>
          </cell>
          <cell r="E276">
            <v>0</v>
          </cell>
          <cell r="L276">
            <v>0</v>
          </cell>
          <cell r="M276">
            <v>0</v>
          </cell>
          <cell r="R276">
            <v>0</v>
          </cell>
        </row>
        <row r="277">
          <cell r="A277" t="str">
            <v>Unit 17</v>
          </cell>
          <cell r="E277">
            <v>0</v>
          </cell>
          <cell r="L277">
            <v>0</v>
          </cell>
          <cell r="M277">
            <v>0</v>
          </cell>
          <cell r="R277">
            <v>0</v>
          </cell>
        </row>
        <row r="278">
          <cell r="A278" t="str">
            <v>Unit 18</v>
          </cell>
          <cell r="E278">
            <v>0</v>
          </cell>
          <cell r="L278">
            <v>0</v>
          </cell>
          <cell r="M278">
            <v>0</v>
          </cell>
          <cell r="R278">
            <v>0</v>
          </cell>
        </row>
        <row r="279">
          <cell r="A279" t="str">
            <v>Unit 19</v>
          </cell>
          <cell r="E279">
            <v>0</v>
          </cell>
          <cell r="L279">
            <v>0</v>
          </cell>
          <cell r="M279">
            <v>0</v>
          </cell>
          <cell r="R279">
            <v>0</v>
          </cell>
        </row>
        <row r="290">
          <cell r="A290" t="str">
            <v>Unit 5</v>
          </cell>
          <cell r="E290">
            <v>0</v>
          </cell>
          <cell r="L290">
            <v>0</v>
          </cell>
          <cell r="R290">
            <v>0</v>
          </cell>
        </row>
        <row r="291">
          <cell r="A291" t="str">
            <v>Unit 6</v>
          </cell>
          <cell r="E291">
            <v>0</v>
          </cell>
          <cell r="L291">
            <v>0</v>
          </cell>
          <cell r="R291">
            <v>0</v>
          </cell>
        </row>
        <row r="292">
          <cell r="A292" t="str">
            <v>Unit 7</v>
          </cell>
          <cell r="E292">
            <v>0</v>
          </cell>
          <cell r="L292">
            <v>0</v>
          </cell>
          <cell r="R292">
            <v>0</v>
          </cell>
        </row>
        <row r="293">
          <cell r="A293" t="str">
            <v>Unit 8</v>
          </cell>
          <cell r="E293">
            <v>0</v>
          </cell>
          <cell r="L293">
            <v>0</v>
          </cell>
          <cell r="R293">
            <v>0</v>
          </cell>
        </row>
        <row r="294">
          <cell r="A294" t="str">
            <v>Unit 9</v>
          </cell>
          <cell r="E294">
            <v>0</v>
          </cell>
          <cell r="L294">
            <v>0</v>
          </cell>
          <cell r="R294">
            <v>0</v>
          </cell>
        </row>
        <row r="295">
          <cell r="A295" t="str">
            <v>Unit 10</v>
          </cell>
          <cell r="E295">
            <v>0</v>
          </cell>
          <cell r="L295">
            <v>0</v>
          </cell>
          <cell r="R295">
            <v>0</v>
          </cell>
        </row>
        <row r="296">
          <cell r="A296" t="str">
            <v>Unit 11</v>
          </cell>
          <cell r="E296">
            <v>0</v>
          </cell>
          <cell r="L296">
            <v>0</v>
          </cell>
          <cell r="R296">
            <v>0</v>
          </cell>
        </row>
        <row r="297">
          <cell r="A297" t="str">
            <v>Unit 12</v>
          </cell>
          <cell r="E297">
            <v>0</v>
          </cell>
          <cell r="L297">
            <v>0</v>
          </cell>
          <cell r="R297">
            <v>0</v>
          </cell>
        </row>
        <row r="298">
          <cell r="A298" t="str">
            <v>Unit 13</v>
          </cell>
          <cell r="E298">
            <v>0</v>
          </cell>
          <cell r="L298">
            <v>0</v>
          </cell>
          <cell r="R298">
            <v>0</v>
          </cell>
        </row>
        <row r="299">
          <cell r="A299" t="str">
            <v>Unit 14</v>
          </cell>
          <cell r="E299">
            <v>0</v>
          </cell>
          <cell r="L299">
            <v>0</v>
          </cell>
          <cell r="R299">
            <v>0</v>
          </cell>
        </row>
        <row r="300">
          <cell r="A300" t="str">
            <v>Unit 15</v>
          </cell>
          <cell r="E300">
            <v>0</v>
          </cell>
          <cell r="L300">
            <v>0</v>
          </cell>
          <cell r="R300">
            <v>0</v>
          </cell>
        </row>
        <row r="301">
          <cell r="A301" t="str">
            <v>Unit 16</v>
          </cell>
          <cell r="E301">
            <v>0</v>
          </cell>
          <cell r="L301">
            <v>0</v>
          </cell>
          <cell r="R301">
            <v>0</v>
          </cell>
        </row>
        <row r="302">
          <cell r="A302" t="str">
            <v>Unit 17</v>
          </cell>
          <cell r="E302">
            <v>0</v>
          </cell>
          <cell r="L302">
            <v>0</v>
          </cell>
          <cell r="R302">
            <v>0</v>
          </cell>
        </row>
        <row r="303">
          <cell r="A303" t="str">
            <v>Unit 18</v>
          </cell>
          <cell r="E303">
            <v>0</v>
          </cell>
          <cell r="L303">
            <v>0</v>
          </cell>
          <cell r="R303">
            <v>0</v>
          </cell>
        </row>
        <row r="304">
          <cell r="A304" t="str">
            <v>Unit 19</v>
          </cell>
          <cell r="E304">
            <v>0</v>
          </cell>
          <cell r="L304">
            <v>0</v>
          </cell>
          <cell r="R304">
            <v>0</v>
          </cell>
        </row>
        <row r="315">
          <cell r="A315" t="str">
            <v>Unit 5</v>
          </cell>
          <cell r="E315">
            <v>0</v>
          </cell>
          <cell r="L315">
            <v>0</v>
          </cell>
          <cell r="M315">
            <v>0</v>
          </cell>
          <cell r="R315">
            <v>0</v>
          </cell>
        </row>
        <row r="316">
          <cell r="A316" t="str">
            <v>Unit 6</v>
          </cell>
          <cell r="E316">
            <v>0</v>
          </cell>
          <cell r="L316">
            <v>0</v>
          </cell>
          <cell r="M316">
            <v>0</v>
          </cell>
          <cell r="R316">
            <v>0</v>
          </cell>
        </row>
        <row r="317">
          <cell r="A317" t="str">
            <v>Unit 7</v>
          </cell>
          <cell r="E317">
            <v>0</v>
          </cell>
          <cell r="L317">
            <v>0</v>
          </cell>
          <cell r="M317">
            <v>0</v>
          </cell>
          <cell r="R317">
            <v>0</v>
          </cell>
        </row>
        <row r="318">
          <cell r="A318" t="str">
            <v>Unit 8</v>
          </cell>
          <cell r="E318">
            <v>0</v>
          </cell>
          <cell r="L318">
            <v>0</v>
          </cell>
          <cell r="M318">
            <v>0</v>
          </cell>
          <cell r="R318">
            <v>0</v>
          </cell>
        </row>
        <row r="319">
          <cell r="A319" t="str">
            <v>Unit 9</v>
          </cell>
          <cell r="E319">
            <v>0</v>
          </cell>
          <cell r="L319">
            <v>0</v>
          </cell>
          <cell r="M319">
            <v>0</v>
          </cell>
          <cell r="R319">
            <v>0</v>
          </cell>
        </row>
        <row r="320">
          <cell r="A320" t="str">
            <v>Unit 10</v>
          </cell>
          <cell r="E320">
            <v>0</v>
          </cell>
          <cell r="L320">
            <v>0</v>
          </cell>
          <cell r="M320">
            <v>0</v>
          </cell>
          <cell r="R320">
            <v>0</v>
          </cell>
        </row>
        <row r="321">
          <cell r="A321" t="str">
            <v>Unit 11</v>
          </cell>
          <cell r="E321">
            <v>0</v>
          </cell>
          <cell r="L321">
            <v>0</v>
          </cell>
          <cell r="M321">
            <v>0</v>
          </cell>
          <cell r="R321">
            <v>0</v>
          </cell>
        </row>
        <row r="322">
          <cell r="A322" t="str">
            <v>Unit 12</v>
          </cell>
          <cell r="E322">
            <v>0</v>
          </cell>
          <cell r="L322">
            <v>0</v>
          </cell>
          <cell r="M322">
            <v>0</v>
          </cell>
          <cell r="R322">
            <v>0</v>
          </cell>
        </row>
        <row r="323">
          <cell r="A323" t="str">
            <v>Unit 13</v>
          </cell>
          <cell r="E323">
            <v>0</v>
          </cell>
          <cell r="L323">
            <v>0</v>
          </cell>
          <cell r="M323">
            <v>0</v>
          </cell>
          <cell r="R323">
            <v>0</v>
          </cell>
        </row>
        <row r="324">
          <cell r="A324" t="str">
            <v>Unit 14</v>
          </cell>
          <cell r="E324">
            <v>0</v>
          </cell>
          <cell r="L324">
            <v>0</v>
          </cell>
          <cell r="M324">
            <v>0</v>
          </cell>
          <cell r="R324">
            <v>0</v>
          </cell>
        </row>
        <row r="325">
          <cell r="A325" t="str">
            <v>Unit 15</v>
          </cell>
          <cell r="E325">
            <v>0</v>
          </cell>
          <cell r="L325">
            <v>0</v>
          </cell>
          <cell r="M325">
            <v>0</v>
          </cell>
          <cell r="R325">
            <v>0</v>
          </cell>
        </row>
        <row r="326">
          <cell r="A326" t="str">
            <v>Unit 16</v>
          </cell>
          <cell r="E326">
            <v>0</v>
          </cell>
          <cell r="L326">
            <v>0</v>
          </cell>
          <cell r="M326">
            <v>0</v>
          </cell>
          <cell r="R326">
            <v>0</v>
          </cell>
        </row>
        <row r="327">
          <cell r="A327" t="str">
            <v>Unit 17</v>
          </cell>
          <cell r="E327">
            <v>0</v>
          </cell>
          <cell r="L327">
            <v>0</v>
          </cell>
          <cell r="M327">
            <v>0</v>
          </cell>
          <cell r="R327">
            <v>0</v>
          </cell>
        </row>
        <row r="328">
          <cell r="A328" t="str">
            <v>Unit 18</v>
          </cell>
          <cell r="E328">
            <v>0</v>
          </cell>
          <cell r="L328">
            <v>0</v>
          </cell>
          <cell r="M328">
            <v>0</v>
          </cell>
          <cell r="R328">
            <v>0</v>
          </cell>
        </row>
        <row r="329">
          <cell r="A329" t="str">
            <v>Unit 19</v>
          </cell>
          <cell r="E329">
            <v>0</v>
          </cell>
          <cell r="L329">
            <v>0</v>
          </cell>
          <cell r="M329">
            <v>0</v>
          </cell>
          <cell r="R329">
            <v>0</v>
          </cell>
        </row>
        <row r="340">
          <cell r="A340" t="str">
            <v>Unit 5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R340">
            <v>0</v>
          </cell>
          <cell r="S340">
            <v>0</v>
          </cell>
        </row>
        <row r="341">
          <cell r="A341" t="str">
            <v>Unit 6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R341">
            <v>0</v>
          </cell>
          <cell r="S341">
            <v>0</v>
          </cell>
        </row>
        <row r="342">
          <cell r="A342" t="str">
            <v>Unit 7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R342">
            <v>0</v>
          </cell>
          <cell r="S342">
            <v>0</v>
          </cell>
        </row>
        <row r="343">
          <cell r="A343" t="str">
            <v>Unit 8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R343">
            <v>0</v>
          </cell>
          <cell r="S343">
            <v>0</v>
          </cell>
        </row>
        <row r="344">
          <cell r="A344" t="str">
            <v>Unit 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R344">
            <v>0</v>
          </cell>
          <cell r="S344">
            <v>0</v>
          </cell>
        </row>
        <row r="345">
          <cell r="A345" t="str">
            <v>Unit 10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R345">
            <v>0</v>
          </cell>
          <cell r="S345">
            <v>0</v>
          </cell>
        </row>
        <row r="346">
          <cell r="A346" t="str">
            <v>Unit 11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R346">
            <v>0</v>
          </cell>
          <cell r="S346">
            <v>0</v>
          </cell>
        </row>
        <row r="347">
          <cell r="A347" t="str">
            <v>Unit 12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R347">
            <v>0</v>
          </cell>
          <cell r="S347">
            <v>0</v>
          </cell>
        </row>
        <row r="348">
          <cell r="A348" t="str">
            <v>Unit 13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R348">
            <v>0</v>
          </cell>
          <cell r="S348">
            <v>0</v>
          </cell>
        </row>
        <row r="349">
          <cell r="A349" t="str">
            <v>Unit 14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R349">
            <v>0</v>
          </cell>
          <cell r="S349">
            <v>0</v>
          </cell>
        </row>
        <row r="350">
          <cell r="A350" t="str">
            <v>Unit 15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R350">
            <v>0</v>
          </cell>
          <cell r="S350">
            <v>0</v>
          </cell>
        </row>
        <row r="351">
          <cell r="A351" t="str">
            <v>Unit 16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R351">
            <v>0</v>
          </cell>
          <cell r="S351">
            <v>0</v>
          </cell>
        </row>
        <row r="352">
          <cell r="A352" t="str">
            <v>Unit 17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R352">
            <v>0</v>
          </cell>
          <cell r="S352">
            <v>0</v>
          </cell>
        </row>
        <row r="353">
          <cell r="A353" t="str">
            <v>Unit 18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R353">
            <v>0</v>
          </cell>
          <cell r="S353">
            <v>0</v>
          </cell>
        </row>
        <row r="354">
          <cell r="A354" t="str">
            <v>Unit 19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R354">
            <v>0</v>
          </cell>
          <cell r="S354">
            <v>0</v>
          </cell>
        </row>
        <row r="365">
          <cell r="A365" t="str">
            <v>Unit 5</v>
          </cell>
          <cell r="D365">
            <v>0</v>
          </cell>
          <cell r="E365">
            <v>0</v>
          </cell>
          <cell r="K365">
            <v>0</v>
          </cell>
          <cell r="L365">
            <v>0</v>
          </cell>
          <cell r="R365">
            <v>0</v>
          </cell>
          <cell r="S365">
            <v>0</v>
          </cell>
        </row>
        <row r="366">
          <cell r="A366" t="str">
            <v>Unit 6</v>
          </cell>
          <cell r="D366">
            <v>0</v>
          </cell>
          <cell r="E366">
            <v>0</v>
          </cell>
          <cell r="K366">
            <v>0</v>
          </cell>
          <cell r="L366">
            <v>0</v>
          </cell>
          <cell r="R366">
            <v>0</v>
          </cell>
          <cell r="S366">
            <v>0</v>
          </cell>
        </row>
        <row r="367">
          <cell r="A367" t="str">
            <v>Unit 7</v>
          </cell>
          <cell r="D367">
            <v>0</v>
          </cell>
          <cell r="E367">
            <v>0</v>
          </cell>
          <cell r="K367">
            <v>0</v>
          </cell>
          <cell r="L367">
            <v>0</v>
          </cell>
          <cell r="R367">
            <v>0</v>
          </cell>
          <cell r="S367">
            <v>0</v>
          </cell>
        </row>
        <row r="368">
          <cell r="A368" t="str">
            <v>Unit 8</v>
          </cell>
          <cell r="D368">
            <v>0</v>
          </cell>
          <cell r="E368">
            <v>0</v>
          </cell>
          <cell r="K368">
            <v>0</v>
          </cell>
          <cell r="L368">
            <v>0</v>
          </cell>
          <cell r="R368">
            <v>0</v>
          </cell>
          <cell r="S368">
            <v>0</v>
          </cell>
        </row>
        <row r="369">
          <cell r="A369" t="str">
            <v>Unit 9</v>
          </cell>
          <cell r="D369">
            <v>0</v>
          </cell>
          <cell r="E369">
            <v>0</v>
          </cell>
          <cell r="K369">
            <v>0</v>
          </cell>
          <cell r="L369">
            <v>0</v>
          </cell>
          <cell r="R369">
            <v>0</v>
          </cell>
          <cell r="S369">
            <v>0</v>
          </cell>
        </row>
        <row r="370">
          <cell r="A370" t="str">
            <v>Unit 10</v>
          </cell>
          <cell r="D370">
            <v>0</v>
          </cell>
          <cell r="E370">
            <v>0</v>
          </cell>
          <cell r="K370">
            <v>0</v>
          </cell>
          <cell r="L370">
            <v>0</v>
          </cell>
          <cell r="R370">
            <v>0</v>
          </cell>
          <cell r="S370">
            <v>0</v>
          </cell>
        </row>
        <row r="371">
          <cell r="A371" t="str">
            <v>Unit 11</v>
          </cell>
          <cell r="D371">
            <v>0</v>
          </cell>
          <cell r="E371">
            <v>0</v>
          </cell>
          <cell r="K371">
            <v>0</v>
          </cell>
          <cell r="L371">
            <v>0</v>
          </cell>
          <cell r="R371">
            <v>0</v>
          </cell>
          <cell r="S371">
            <v>0</v>
          </cell>
        </row>
        <row r="372">
          <cell r="A372" t="str">
            <v>Unit 12</v>
          </cell>
          <cell r="D372">
            <v>0</v>
          </cell>
          <cell r="E372">
            <v>0</v>
          </cell>
          <cell r="K372">
            <v>0</v>
          </cell>
          <cell r="L372">
            <v>0</v>
          </cell>
          <cell r="R372">
            <v>0</v>
          </cell>
          <cell r="S372">
            <v>0</v>
          </cell>
        </row>
        <row r="373">
          <cell r="A373" t="str">
            <v>Unit 13</v>
          </cell>
          <cell r="D373">
            <v>0</v>
          </cell>
          <cell r="E373">
            <v>0</v>
          </cell>
          <cell r="K373">
            <v>0</v>
          </cell>
          <cell r="L373">
            <v>0</v>
          </cell>
          <cell r="R373">
            <v>0</v>
          </cell>
          <cell r="S373">
            <v>0</v>
          </cell>
        </row>
        <row r="374">
          <cell r="A374" t="str">
            <v>Unit 14</v>
          </cell>
          <cell r="D374">
            <v>0</v>
          </cell>
          <cell r="E374">
            <v>0</v>
          </cell>
          <cell r="K374">
            <v>0</v>
          </cell>
          <cell r="L374">
            <v>0</v>
          </cell>
          <cell r="R374">
            <v>0</v>
          </cell>
          <cell r="S374">
            <v>0</v>
          </cell>
        </row>
        <row r="375">
          <cell r="A375" t="str">
            <v>Unit 15</v>
          </cell>
          <cell r="D375">
            <v>0</v>
          </cell>
          <cell r="E375">
            <v>0</v>
          </cell>
          <cell r="K375">
            <v>0</v>
          </cell>
          <cell r="L375">
            <v>0</v>
          </cell>
          <cell r="R375">
            <v>0</v>
          </cell>
          <cell r="S375">
            <v>0</v>
          </cell>
        </row>
        <row r="376">
          <cell r="A376" t="str">
            <v>Unit 16</v>
          </cell>
          <cell r="D376">
            <v>0</v>
          </cell>
          <cell r="E376">
            <v>0</v>
          </cell>
          <cell r="K376">
            <v>0</v>
          </cell>
          <cell r="L376">
            <v>0</v>
          </cell>
          <cell r="R376">
            <v>0</v>
          </cell>
          <cell r="S376">
            <v>0</v>
          </cell>
        </row>
        <row r="377">
          <cell r="A377" t="str">
            <v>Unit 17</v>
          </cell>
          <cell r="D377">
            <v>0</v>
          </cell>
          <cell r="E377">
            <v>0</v>
          </cell>
          <cell r="K377">
            <v>0</v>
          </cell>
          <cell r="L377">
            <v>0</v>
          </cell>
          <cell r="R377">
            <v>0</v>
          </cell>
          <cell r="S377">
            <v>0</v>
          </cell>
        </row>
        <row r="378">
          <cell r="A378" t="str">
            <v>Unit 18</v>
          </cell>
          <cell r="D378">
            <v>0</v>
          </cell>
          <cell r="E378">
            <v>0</v>
          </cell>
          <cell r="K378">
            <v>0</v>
          </cell>
          <cell r="L378">
            <v>0</v>
          </cell>
          <cell r="R378">
            <v>0</v>
          </cell>
          <cell r="S378">
            <v>0</v>
          </cell>
        </row>
        <row r="379">
          <cell r="A379" t="str">
            <v>Unit 19</v>
          </cell>
          <cell r="D379">
            <v>0</v>
          </cell>
          <cell r="E379">
            <v>0</v>
          </cell>
          <cell r="K379">
            <v>0</v>
          </cell>
          <cell r="L379">
            <v>0</v>
          </cell>
          <cell r="R379">
            <v>0</v>
          </cell>
          <cell r="S379">
            <v>0</v>
          </cell>
        </row>
        <row r="390">
          <cell r="A390" t="str">
            <v>Unit 5</v>
          </cell>
          <cell r="D390">
            <v>0</v>
          </cell>
          <cell r="E390">
            <v>0</v>
          </cell>
          <cell r="K390">
            <v>0</v>
          </cell>
          <cell r="L390">
            <v>0</v>
          </cell>
          <cell r="R390">
            <v>0</v>
          </cell>
          <cell r="S390">
            <v>0</v>
          </cell>
        </row>
        <row r="391">
          <cell r="A391" t="str">
            <v>Unit 6</v>
          </cell>
          <cell r="D391">
            <v>0</v>
          </cell>
          <cell r="E391">
            <v>0</v>
          </cell>
          <cell r="K391">
            <v>0</v>
          </cell>
          <cell r="L391">
            <v>0</v>
          </cell>
          <cell r="R391">
            <v>0</v>
          </cell>
          <cell r="S391">
            <v>0</v>
          </cell>
        </row>
        <row r="392">
          <cell r="A392" t="str">
            <v>Unit 7</v>
          </cell>
          <cell r="D392">
            <v>0</v>
          </cell>
          <cell r="E392">
            <v>0</v>
          </cell>
          <cell r="K392">
            <v>0</v>
          </cell>
          <cell r="L392">
            <v>0</v>
          </cell>
          <cell r="R392">
            <v>0</v>
          </cell>
          <cell r="S392">
            <v>0</v>
          </cell>
        </row>
        <row r="393">
          <cell r="A393" t="str">
            <v>Unit 8</v>
          </cell>
          <cell r="D393">
            <v>0</v>
          </cell>
          <cell r="E393">
            <v>0</v>
          </cell>
          <cell r="K393">
            <v>0</v>
          </cell>
          <cell r="L393">
            <v>0</v>
          </cell>
          <cell r="R393">
            <v>0</v>
          </cell>
          <cell r="S393">
            <v>0</v>
          </cell>
        </row>
        <row r="394">
          <cell r="A394" t="str">
            <v>Unit 9</v>
          </cell>
          <cell r="D394">
            <v>0</v>
          </cell>
          <cell r="E394">
            <v>0</v>
          </cell>
          <cell r="K394">
            <v>0</v>
          </cell>
          <cell r="L394">
            <v>0</v>
          </cell>
          <cell r="R394">
            <v>0</v>
          </cell>
          <cell r="S394">
            <v>0</v>
          </cell>
        </row>
        <row r="395">
          <cell r="A395" t="str">
            <v>Unit 10</v>
          </cell>
          <cell r="D395">
            <v>0</v>
          </cell>
          <cell r="E395">
            <v>0</v>
          </cell>
          <cell r="K395">
            <v>0</v>
          </cell>
          <cell r="L395">
            <v>0</v>
          </cell>
          <cell r="R395">
            <v>0</v>
          </cell>
          <cell r="S395">
            <v>0</v>
          </cell>
        </row>
        <row r="396">
          <cell r="A396" t="str">
            <v>Unit 11</v>
          </cell>
          <cell r="D396">
            <v>0</v>
          </cell>
          <cell r="E396">
            <v>0</v>
          </cell>
          <cell r="K396">
            <v>0</v>
          </cell>
          <cell r="L396">
            <v>0</v>
          </cell>
          <cell r="R396">
            <v>0</v>
          </cell>
          <cell r="S396">
            <v>0</v>
          </cell>
        </row>
        <row r="397">
          <cell r="A397" t="str">
            <v>Unit 12</v>
          </cell>
          <cell r="D397">
            <v>0</v>
          </cell>
          <cell r="E397">
            <v>0</v>
          </cell>
          <cell r="K397">
            <v>0</v>
          </cell>
          <cell r="L397">
            <v>0</v>
          </cell>
          <cell r="R397">
            <v>0</v>
          </cell>
          <cell r="S397">
            <v>0</v>
          </cell>
        </row>
        <row r="398">
          <cell r="A398" t="str">
            <v>Unit 13</v>
          </cell>
          <cell r="D398">
            <v>0</v>
          </cell>
          <cell r="E398">
            <v>0</v>
          </cell>
          <cell r="K398">
            <v>0</v>
          </cell>
          <cell r="L398">
            <v>0</v>
          </cell>
          <cell r="R398">
            <v>0</v>
          </cell>
          <cell r="S398">
            <v>0</v>
          </cell>
        </row>
        <row r="399">
          <cell r="A399" t="str">
            <v>Unit 14</v>
          </cell>
          <cell r="D399">
            <v>0</v>
          </cell>
          <cell r="E399">
            <v>0</v>
          </cell>
          <cell r="K399">
            <v>0</v>
          </cell>
          <cell r="L399">
            <v>0</v>
          </cell>
          <cell r="R399">
            <v>0</v>
          </cell>
          <cell r="S399">
            <v>0</v>
          </cell>
        </row>
        <row r="400">
          <cell r="A400" t="str">
            <v>Unit 15</v>
          </cell>
          <cell r="D400">
            <v>0</v>
          </cell>
          <cell r="E400">
            <v>0</v>
          </cell>
          <cell r="K400">
            <v>0</v>
          </cell>
          <cell r="L400">
            <v>0</v>
          </cell>
          <cell r="R400">
            <v>0</v>
          </cell>
          <cell r="S400">
            <v>0</v>
          </cell>
        </row>
        <row r="401">
          <cell r="A401" t="str">
            <v>Unit 16</v>
          </cell>
          <cell r="D401">
            <v>0</v>
          </cell>
          <cell r="E401">
            <v>0</v>
          </cell>
          <cell r="K401">
            <v>0</v>
          </cell>
          <cell r="L401">
            <v>0</v>
          </cell>
          <cell r="R401">
            <v>0</v>
          </cell>
          <cell r="S401">
            <v>0</v>
          </cell>
        </row>
        <row r="402">
          <cell r="A402" t="str">
            <v>Unit 17</v>
          </cell>
          <cell r="D402">
            <v>0</v>
          </cell>
          <cell r="E402">
            <v>0</v>
          </cell>
          <cell r="K402">
            <v>0</v>
          </cell>
          <cell r="L402">
            <v>0</v>
          </cell>
          <cell r="R402">
            <v>0</v>
          </cell>
          <cell r="S402">
            <v>0</v>
          </cell>
        </row>
        <row r="403">
          <cell r="A403" t="str">
            <v>Unit 18</v>
          </cell>
          <cell r="D403">
            <v>0</v>
          </cell>
          <cell r="E403">
            <v>0</v>
          </cell>
          <cell r="K403">
            <v>0</v>
          </cell>
          <cell r="L403">
            <v>0</v>
          </cell>
          <cell r="R403">
            <v>0</v>
          </cell>
          <cell r="S403">
            <v>0</v>
          </cell>
        </row>
        <row r="404">
          <cell r="A404" t="str">
            <v>Unit 19</v>
          </cell>
          <cell r="D404">
            <v>0</v>
          </cell>
          <cell r="E404">
            <v>0</v>
          </cell>
          <cell r="K404">
            <v>0</v>
          </cell>
          <cell r="L404">
            <v>0</v>
          </cell>
          <cell r="R404">
            <v>0</v>
          </cell>
          <cell r="S404">
            <v>0</v>
          </cell>
        </row>
        <row r="415">
          <cell r="A415" t="str">
            <v>Unit 5</v>
          </cell>
          <cell r="E415">
            <v>0</v>
          </cell>
          <cell r="L415">
            <v>0</v>
          </cell>
          <cell r="M415">
            <v>0</v>
          </cell>
          <cell r="R415">
            <v>0</v>
          </cell>
          <cell r="S415">
            <v>0</v>
          </cell>
        </row>
        <row r="416">
          <cell r="A416" t="str">
            <v>Unit 6</v>
          </cell>
          <cell r="E416">
            <v>0</v>
          </cell>
          <cell r="L416">
            <v>0</v>
          </cell>
          <cell r="M416">
            <v>0</v>
          </cell>
          <cell r="R416">
            <v>0</v>
          </cell>
          <cell r="S416">
            <v>0</v>
          </cell>
        </row>
        <row r="417">
          <cell r="A417" t="str">
            <v>Unit 7</v>
          </cell>
          <cell r="E417">
            <v>0</v>
          </cell>
          <cell r="L417">
            <v>0</v>
          </cell>
          <cell r="M417">
            <v>0</v>
          </cell>
          <cell r="R417">
            <v>0</v>
          </cell>
          <cell r="S417">
            <v>0</v>
          </cell>
        </row>
        <row r="418">
          <cell r="A418" t="str">
            <v>Unit 8</v>
          </cell>
          <cell r="E418">
            <v>0</v>
          </cell>
          <cell r="L418">
            <v>0</v>
          </cell>
          <cell r="M418">
            <v>0</v>
          </cell>
          <cell r="R418">
            <v>0</v>
          </cell>
          <cell r="S418">
            <v>0</v>
          </cell>
        </row>
        <row r="419">
          <cell r="A419" t="str">
            <v>Unit 9</v>
          </cell>
          <cell r="E419">
            <v>0</v>
          </cell>
          <cell r="L419">
            <v>0</v>
          </cell>
          <cell r="M419">
            <v>0</v>
          </cell>
          <cell r="R419">
            <v>0</v>
          </cell>
          <cell r="S419">
            <v>0</v>
          </cell>
        </row>
        <row r="420">
          <cell r="A420" t="str">
            <v>Unit 10</v>
          </cell>
          <cell r="E420">
            <v>0</v>
          </cell>
          <cell r="L420">
            <v>0</v>
          </cell>
          <cell r="M420">
            <v>0</v>
          </cell>
          <cell r="R420">
            <v>0</v>
          </cell>
          <cell r="S420">
            <v>0</v>
          </cell>
        </row>
        <row r="421">
          <cell r="A421" t="str">
            <v>Unit 11</v>
          </cell>
          <cell r="E421">
            <v>0</v>
          </cell>
          <cell r="L421">
            <v>0</v>
          </cell>
          <cell r="M421">
            <v>0</v>
          </cell>
          <cell r="R421">
            <v>0</v>
          </cell>
          <cell r="S421">
            <v>0</v>
          </cell>
        </row>
        <row r="422">
          <cell r="A422" t="str">
            <v>Unit 12</v>
          </cell>
          <cell r="E422">
            <v>0</v>
          </cell>
          <cell r="L422">
            <v>0</v>
          </cell>
          <cell r="M422">
            <v>0</v>
          </cell>
          <cell r="R422">
            <v>0</v>
          </cell>
          <cell r="S422">
            <v>0</v>
          </cell>
        </row>
        <row r="423">
          <cell r="A423" t="str">
            <v>Unit 13</v>
          </cell>
          <cell r="E423">
            <v>0</v>
          </cell>
          <cell r="L423">
            <v>0</v>
          </cell>
          <cell r="M423">
            <v>0</v>
          </cell>
          <cell r="R423">
            <v>0</v>
          </cell>
          <cell r="S423">
            <v>0</v>
          </cell>
        </row>
        <row r="424">
          <cell r="A424" t="str">
            <v>Unit 14</v>
          </cell>
          <cell r="E424">
            <v>0</v>
          </cell>
          <cell r="L424">
            <v>0</v>
          </cell>
          <cell r="M424">
            <v>0</v>
          </cell>
          <cell r="R424">
            <v>0</v>
          </cell>
          <cell r="S424">
            <v>0</v>
          </cell>
        </row>
        <row r="425">
          <cell r="A425" t="str">
            <v>Unit 15</v>
          </cell>
          <cell r="E425">
            <v>0</v>
          </cell>
          <cell r="L425">
            <v>0</v>
          </cell>
          <cell r="M425">
            <v>0</v>
          </cell>
          <cell r="R425">
            <v>0</v>
          </cell>
          <cell r="S425">
            <v>0</v>
          </cell>
        </row>
        <row r="426">
          <cell r="A426" t="str">
            <v>Unit 16</v>
          </cell>
          <cell r="E426">
            <v>0</v>
          </cell>
          <cell r="L426">
            <v>0</v>
          </cell>
          <cell r="M426">
            <v>0</v>
          </cell>
          <cell r="R426">
            <v>0</v>
          </cell>
          <cell r="S426">
            <v>0</v>
          </cell>
        </row>
        <row r="427">
          <cell r="A427" t="str">
            <v>Unit 17</v>
          </cell>
          <cell r="E427">
            <v>0</v>
          </cell>
          <cell r="L427">
            <v>0</v>
          </cell>
          <cell r="M427">
            <v>0</v>
          </cell>
          <cell r="R427">
            <v>0</v>
          </cell>
          <cell r="S427">
            <v>0</v>
          </cell>
        </row>
        <row r="428">
          <cell r="A428" t="str">
            <v>Unit 18</v>
          </cell>
          <cell r="E428">
            <v>0</v>
          </cell>
          <cell r="L428">
            <v>0</v>
          </cell>
          <cell r="M428">
            <v>0</v>
          </cell>
          <cell r="R428">
            <v>0</v>
          </cell>
          <cell r="S428">
            <v>0</v>
          </cell>
        </row>
        <row r="429">
          <cell r="A429" t="str">
            <v>Unit 19</v>
          </cell>
          <cell r="E429">
            <v>0</v>
          </cell>
          <cell r="L429">
            <v>0</v>
          </cell>
          <cell r="M429">
            <v>0</v>
          </cell>
          <cell r="R429">
            <v>0</v>
          </cell>
          <cell r="S429">
            <v>0</v>
          </cell>
        </row>
        <row r="440">
          <cell r="A440" t="str">
            <v>Unit 5</v>
          </cell>
          <cell r="E440">
            <v>0</v>
          </cell>
          <cell r="L440">
            <v>0</v>
          </cell>
          <cell r="M440">
            <v>0</v>
          </cell>
          <cell r="R440">
            <v>0</v>
          </cell>
        </row>
        <row r="441">
          <cell r="A441" t="str">
            <v>Unit 6</v>
          </cell>
          <cell r="E441">
            <v>0</v>
          </cell>
          <cell r="L441">
            <v>0</v>
          </cell>
          <cell r="M441">
            <v>0</v>
          </cell>
          <cell r="R441">
            <v>0</v>
          </cell>
        </row>
        <row r="442">
          <cell r="A442" t="str">
            <v>Unit 7</v>
          </cell>
          <cell r="E442">
            <v>0</v>
          </cell>
          <cell r="L442">
            <v>0</v>
          </cell>
          <cell r="M442">
            <v>0</v>
          </cell>
          <cell r="R442">
            <v>0</v>
          </cell>
        </row>
        <row r="443">
          <cell r="A443" t="str">
            <v>Unit 8</v>
          </cell>
          <cell r="E443">
            <v>0</v>
          </cell>
          <cell r="L443">
            <v>0</v>
          </cell>
          <cell r="M443">
            <v>0</v>
          </cell>
          <cell r="R443">
            <v>0</v>
          </cell>
        </row>
        <row r="444">
          <cell r="A444" t="str">
            <v>Unit 9</v>
          </cell>
          <cell r="E444">
            <v>0</v>
          </cell>
          <cell r="L444">
            <v>0</v>
          </cell>
          <cell r="M444">
            <v>0</v>
          </cell>
          <cell r="R444">
            <v>0</v>
          </cell>
        </row>
        <row r="445">
          <cell r="A445" t="str">
            <v>Unit 10</v>
          </cell>
          <cell r="E445">
            <v>0</v>
          </cell>
          <cell r="L445">
            <v>0</v>
          </cell>
          <cell r="M445">
            <v>0</v>
          </cell>
          <cell r="R445">
            <v>0</v>
          </cell>
        </row>
        <row r="446">
          <cell r="A446" t="str">
            <v>Unit 11</v>
          </cell>
          <cell r="E446">
            <v>0</v>
          </cell>
          <cell r="L446">
            <v>0</v>
          </cell>
          <cell r="M446">
            <v>0</v>
          </cell>
          <cell r="R446">
            <v>0</v>
          </cell>
        </row>
        <row r="447">
          <cell r="A447" t="str">
            <v>Unit 12</v>
          </cell>
          <cell r="E447">
            <v>0</v>
          </cell>
          <cell r="L447">
            <v>0</v>
          </cell>
          <cell r="M447">
            <v>0</v>
          </cell>
          <cell r="R447">
            <v>0</v>
          </cell>
        </row>
        <row r="448">
          <cell r="A448" t="str">
            <v>Unit 13</v>
          </cell>
          <cell r="E448">
            <v>0</v>
          </cell>
          <cell r="L448">
            <v>0</v>
          </cell>
          <cell r="M448">
            <v>0</v>
          </cell>
          <cell r="R448">
            <v>0</v>
          </cell>
        </row>
        <row r="449">
          <cell r="A449" t="str">
            <v>Unit 14</v>
          </cell>
          <cell r="E449">
            <v>0</v>
          </cell>
          <cell r="L449">
            <v>0</v>
          </cell>
          <cell r="M449">
            <v>0</v>
          </cell>
          <cell r="R449">
            <v>0</v>
          </cell>
        </row>
        <row r="450">
          <cell r="A450" t="str">
            <v>Unit 15</v>
          </cell>
          <cell r="E450">
            <v>0</v>
          </cell>
          <cell r="L450">
            <v>0</v>
          </cell>
          <cell r="M450">
            <v>0</v>
          </cell>
          <cell r="R450">
            <v>0</v>
          </cell>
        </row>
        <row r="451">
          <cell r="A451" t="str">
            <v>Unit 16</v>
          </cell>
          <cell r="E451">
            <v>0</v>
          </cell>
          <cell r="L451">
            <v>0</v>
          </cell>
          <cell r="M451">
            <v>0</v>
          </cell>
          <cell r="R451">
            <v>0</v>
          </cell>
        </row>
        <row r="452">
          <cell r="A452" t="str">
            <v>Unit 17</v>
          </cell>
          <cell r="E452">
            <v>0</v>
          </cell>
          <cell r="L452">
            <v>0</v>
          </cell>
          <cell r="M452">
            <v>0</v>
          </cell>
          <cell r="R452">
            <v>0</v>
          </cell>
        </row>
        <row r="453">
          <cell r="A453" t="str">
            <v>Unit 18</v>
          </cell>
          <cell r="E453">
            <v>0</v>
          </cell>
          <cell r="L453">
            <v>0</v>
          </cell>
          <cell r="M453">
            <v>0</v>
          </cell>
          <cell r="R453">
            <v>0</v>
          </cell>
        </row>
        <row r="454">
          <cell r="A454" t="str">
            <v>Unit 19</v>
          </cell>
          <cell r="E454">
            <v>0</v>
          </cell>
          <cell r="L454">
            <v>0</v>
          </cell>
          <cell r="M454">
            <v>0</v>
          </cell>
          <cell r="R454">
            <v>0</v>
          </cell>
        </row>
        <row r="465">
          <cell r="A465" t="str">
            <v>Unit 5</v>
          </cell>
          <cell r="D465">
            <v>0</v>
          </cell>
          <cell r="E465">
            <v>0</v>
          </cell>
          <cell r="K465">
            <v>0</v>
          </cell>
          <cell r="L465">
            <v>0</v>
          </cell>
          <cell r="R465">
            <v>0</v>
          </cell>
          <cell r="S465">
            <v>0</v>
          </cell>
        </row>
        <row r="466">
          <cell r="A466" t="str">
            <v>Unit 6</v>
          </cell>
          <cell r="D466">
            <v>0</v>
          </cell>
          <cell r="E466">
            <v>0</v>
          </cell>
          <cell r="K466">
            <v>0</v>
          </cell>
          <cell r="L466">
            <v>0</v>
          </cell>
          <cell r="R466">
            <v>0</v>
          </cell>
          <cell r="S466">
            <v>0</v>
          </cell>
        </row>
        <row r="467">
          <cell r="A467" t="str">
            <v>Unit 7</v>
          </cell>
          <cell r="D467">
            <v>0</v>
          </cell>
          <cell r="E467">
            <v>0</v>
          </cell>
          <cell r="K467">
            <v>0</v>
          </cell>
          <cell r="L467">
            <v>0</v>
          </cell>
          <cell r="R467">
            <v>0</v>
          </cell>
          <cell r="S467">
            <v>0</v>
          </cell>
        </row>
        <row r="468">
          <cell r="A468" t="str">
            <v>Unit 8</v>
          </cell>
          <cell r="D468">
            <v>0</v>
          </cell>
          <cell r="E468">
            <v>0</v>
          </cell>
          <cell r="K468">
            <v>0</v>
          </cell>
          <cell r="L468">
            <v>0</v>
          </cell>
          <cell r="R468">
            <v>0</v>
          </cell>
          <cell r="S468">
            <v>0</v>
          </cell>
        </row>
        <row r="469">
          <cell r="A469" t="str">
            <v>Unit 9</v>
          </cell>
          <cell r="D469">
            <v>0</v>
          </cell>
          <cell r="E469">
            <v>0</v>
          </cell>
          <cell r="K469">
            <v>0</v>
          </cell>
          <cell r="L469">
            <v>0</v>
          </cell>
          <cell r="R469">
            <v>0</v>
          </cell>
          <cell r="S469">
            <v>0</v>
          </cell>
        </row>
        <row r="470">
          <cell r="A470" t="str">
            <v>Unit 10</v>
          </cell>
          <cell r="D470">
            <v>0</v>
          </cell>
          <cell r="E470">
            <v>0</v>
          </cell>
          <cell r="K470">
            <v>0</v>
          </cell>
          <cell r="L470">
            <v>0</v>
          </cell>
          <cell r="R470">
            <v>0</v>
          </cell>
          <cell r="S470">
            <v>0</v>
          </cell>
        </row>
        <row r="471">
          <cell r="A471" t="str">
            <v>Unit 11</v>
          </cell>
          <cell r="D471">
            <v>0</v>
          </cell>
          <cell r="E471">
            <v>0</v>
          </cell>
          <cell r="K471">
            <v>0</v>
          </cell>
          <cell r="L471">
            <v>0</v>
          </cell>
          <cell r="R471">
            <v>0</v>
          </cell>
          <cell r="S471">
            <v>0</v>
          </cell>
        </row>
        <row r="472">
          <cell r="A472" t="str">
            <v>Unit 12</v>
          </cell>
          <cell r="D472">
            <v>0</v>
          </cell>
          <cell r="E472">
            <v>0</v>
          </cell>
          <cell r="K472">
            <v>0</v>
          </cell>
          <cell r="L472">
            <v>0</v>
          </cell>
          <cell r="R472">
            <v>0</v>
          </cell>
          <cell r="S472">
            <v>0</v>
          </cell>
        </row>
        <row r="473">
          <cell r="A473" t="str">
            <v>Unit 13</v>
          </cell>
          <cell r="D473">
            <v>0</v>
          </cell>
          <cell r="E473">
            <v>0</v>
          </cell>
          <cell r="K473">
            <v>0</v>
          </cell>
          <cell r="L473">
            <v>0</v>
          </cell>
          <cell r="R473">
            <v>0</v>
          </cell>
          <cell r="S473">
            <v>0</v>
          </cell>
        </row>
        <row r="474">
          <cell r="A474" t="str">
            <v>Unit 14</v>
          </cell>
          <cell r="D474">
            <v>0</v>
          </cell>
          <cell r="E474">
            <v>0</v>
          </cell>
          <cell r="K474">
            <v>0</v>
          </cell>
          <cell r="L474">
            <v>0</v>
          </cell>
          <cell r="R474">
            <v>0</v>
          </cell>
          <cell r="S474">
            <v>0</v>
          </cell>
        </row>
        <row r="475">
          <cell r="A475" t="str">
            <v>Unit 15</v>
          </cell>
          <cell r="D475">
            <v>0</v>
          </cell>
          <cell r="E475">
            <v>0</v>
          </cell>
          <cell r="K475">
            <v>0</v>
          </cell>
          <cell r="L475">
            <v>0</v>
          </cell>
          <cell r="R475">
            <v>0</v>
          </cell>
          <cell r="S475">
            <v>0</v>
          </cell>
        </row>
        <row r="476">
          <cell r="A476" t="str">
            <v>Unit 16</v>
          </cell>
          <cell r="D476">
            <v>0</v>
          </cell>
          <cell r="E476">
            <v>0</v>
          </cell>
          <cell r="K476">
            <v>0</v>
          </cell>
          <cell r="L476">
            <v>0</v>
          </cell>
          <cell r="R476">
            <v>0</v>
          </cell>
          <cell r="S476">
            <v>0</v>
          </cell>
        </row>
        <row r="477">
          <cell r="A477" t="str">
            <v>Unit 17</v>
          </cell>
          <cell r="D477">
            <v>0</v>
          </cell>
          <cell r="E477">
            <v>0</v>
          </cell>
          <cell r="K477">
            <v>0</v>
          </cell>
          <cell r="L477">
            <v>0</v>
          </cell>
          <cell r="R477">
            <v>0</v>
          </cell>
          <cell r="S477">
            <v>0</v>
          </cell>
        </row>
        <row r="478">
          <cell r="A478" t="str">
            <v>Unit 18</v>
          </cell>
          <cell r="D478">
            <v>0</v>
          </cell>
          <cell r="E478">
            <v>0</v>
          </cell>
          <cell r="K478">
            <v>0</v>
          </cell>
          <cell r="L478">
            <v>0</v>
          </cell>
          <cell r="R478">
            <v>0</v>
          </cell>
          <cell r="S478">
            <v>0</v>
          </cell>
        </row>
        <row r="479">
          <cell r="A479" t="str">
            <v>Unit 19</v>
          </cell>
          <cell r="D479">
            <v>0</v>
          </cell>
          <cell r="E479">
            <v>0</v>
          </cell>
          <cell r="K479">
            <v>0</v>
          </cell>
          <cell r="L479">
            <v>0</v>
          </cell>
          <cell r="R479">
            <v>0</v>
          </cell>
          <cell r="S479">
            <v>0</v>
          </cell>
        </row>
        <row r="662">
          <cell r="A662" t="str">
            <v>Item 15</v>
          </cell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 t="str">
            <v>Item 16</v>
          </cell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 t="str">
            <v>Item 17</v>
          </cell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 t="str">
            <v>Item 18</v>
          </cell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 t="str">
            <v>Item 19</v>
          </cell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 t="str">
            <v>Item 20</v>
          </cell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 t="str">
            <v>Item 21</v>
          </cell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 t="str">
            <v>Item 22</v>
          </cell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 t="str">
            <v>Item 23</v>
          </cell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 t="str">
            <v>Item 24</v>
          </cell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 t="str">
            <v>Item 25</v>
          </cell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 t="str">
            <v>Item 26</v>
          </cell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 t="str">
            <v>Item 27</v>
          </cell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 t="str">
            <v>Item 28</v>
          </cell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 t="str">
            <v>Item 29</v>
          </cell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 t="str">
            <v>Item 30</v>
          </cell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 t="str">
            <v>Item 31</v>
          </cell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 t="str">
            <v>Item 32</v>
          </cell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A680" t="str">
            <v>Item 33</v>
          </cell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 t="str">
            <v>Item 34</v>
          </cell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 t="str">
            <v>Item 35</v>
          </cell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 t="str">
            <v>Item 36</v>
          </cell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 t="str">
            <v>Item 37</v>
          </cell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 t="str">
            <v>Item 38</v>
          </cell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 t="str">
            <v>Item 39</v>
          </cell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 t="str">
            <v>Item 40</v>
          </cell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 t="str">
            <v>Item 41</v>
          </cell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 t="str">
            <v>Item 42</v>
          </cell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 t="str">
            <v>Item 43</v>
          </cell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 t="str">
            <v>Item 44</v>
          </cell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 t="str">
            <v>Item 45</v>
          </cell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 t="str">
            <v>Item 46</v>
          </cell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 t="str">
            <v>Item 47</v>
          </cell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 t="str">
            <v>Item 48</v>
          </cell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из сем"/>
      <sheetName val="O.400-VAT "/>
      <sheetName val="- 1 -"/>
      <sheetName val="База"/>
      <sheetName val="ОборБалФормОтч"/>
      <sheetName val="ТитулЛистОтч"/>
      <sheetName val="J-600 - AR - Lead"/>
      <sheetName val="FP20DB (3)"/>
      <sheetName val="Статьи"/>
      <sheetName val="PKF-2005"/>
      <sheetName val="Cost 99v98"/>
      <sheetName val="H3.100 Rollforward"/>
      <sheetName val="Workings"/>
      <sheetName val="Macroeconomic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ициальные курсы"/>
      <sheetName val="Диаграмма"/>
      <sheetName val="2001-..."/>
    </sheetNames>
    <sheetDataSet>
      <sheetData sheetId="0"/>
      <sheetData sheetId="1" refreshError="1"/>
      <sheetData sheetId="2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"/>
      <sheetName val="Форма отчета"/>
      <sheetName val="Доходность"/>
      <sheetName val="Портфель"/>
      <sheetName val="Свод $"/>
      <sheetName val="Свод тенге"/>
      <sheetName val="База распределения"/>
      <sheetName val="Модель расчета"/>
      <sheetName val="Контакты"/>
      <sheetName val="Контакты (2)"/>
      <sheetName val="Индексы"/>
      <sheetName val="группа"/>
    </sheetNames>
    <sheetDataSet>
      <sheetData sheetId="0">
        <row r="3">
          <cell r="C3" t="str">
            <v>KZT</v>
          </cell>
        </row>
        <row r="4">
          <cell r="C4" t="str">
            <v>USD</v>
          </cell>
        </row>
        <row r="5">
          <cell r="C5" t="str">
            <v>EUR</v>
          </cell>
        </row>
        <row r="6">
          <cell r="C6" t="str">
            <v>RUB</v>
          </cell>
        </row>
        <row r="7">
          <cell r="C7" t="str">
            <v>GBP</v>
          </cell>
        </row>
        <row r="8">
          <cell r="C8" t="str">
            <v>JPY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E3" t="str">
            <v>ЕАЭ</v>
          </cell>
          <cell r="F3" t="str">
            <v>Текущий счет</v>
          </cell>
          <cell r="G3" t="str">
            <v xml:space="preserve">НБРК </v>
          </cell>
        </row>
        <row r="4">
          <cell r="F4" t="str">
            <v>ГЦБ</v>
          </cell>
          <cell r="G4" t="str">
            <v>ГЦБ</v>
          </cell>
        </row>
        <row r="5">
          <cell r="F5" t="str">
            <v>Депозит</v>
          </cell>
          <cell r="G5" t="str">
            <v>Банк ЦентрКредит</v>
          </cell>
        </row>
        <row r="6">
          <cell r="F6" t="str">
            <v>Гос. программа</v>
          </cell>
          <cell r="G6" t="str">
            <v>Народный Банк</v>
          </cell>
        </row>
        <row r="7">
          <cell r="F7" t="str">
            <v>Корпоративные облигации</v>
          </cell>
          <cell r="G7" t="str">
            <v>Казкоммерцбанк</v>
          </cell>
        </row>
        <row r="8">
          <cell r="F8" t="str">
            <v>Акции</v>
          </cell>
          <cell r="G8" t="str">
            <v>БТА Банк</v>
          </cell>
        </row>
        <row r="9">
          <cell r="F9" t="str">
            <v>Внебалансовые требования</v>
          </cell>
          <cell r="G9" t="str">
            <v>Kaspi Bank</v>
          </cell>
        </row>
        <row r="10">
          <cell r="F10" t="str">
            <v>Обратн. РЕПО</v>
          </cell>
          <cell r="G10" t="str">
            <v>Евразийский Банк</v>
          </cell>
        </row>
        <row r="11">
          <cell r="G11" t="str">
            <v>Астана-финанс</v>
          </cell>
        </row>
        <row r="12">
          <cell r="G12" t="str">
            <v>АТФ Банк</v>
          </cell>
        </row>
        <row r="13">
          <cell r="G13" t="str">
            <v>Темирбанк</v>
          </cell>
        </row>
        <row r="14">
          <cell r="G14" t="str">
            <v>Нурбанк</v>
          </cell>
        </row>
        <row r="15">
          <cell r="G15" t="str">
            <v>Цеснабанк</v>
          </cell>
        </row>
        <row r="16">
          <cell r="G16" t="str">
            <v>Альянс Банк</v>
          </cell>
        </row>
        <row r="17">
          <cell r="G17" t="str">
            <v>RBS Казахстан</v>
          </cell>
        </row>
        <row r="18">
          <cell r="G18" t="str">
            <v>Ситибанк Казахстан</v>
          </cell>
        </row>
        <row r="19">
          <cell r="G19" t="str">
            <v>Сбербанк Казахстан</v>
          </cell>
        </row>
        <row r="20">
          <cell r="G20" t="str">
            <v xml:space="preserve">HSBC Банк Казахстан </v>
          </cell>
        </row>
        <row r="21">
          <cell r="G21" t="str">
            <v>Жилстройсбербанк</v>
          </cell>
        </row>
        <row r="22">
          <cell r="G22" t="str">
            <v>Эксимбанк</v>
          </cell>
        </row>
        <row r="23">
          <cell r="G23" t="str">
            <v>Альфа-Банк Казахстан</v>
          </cell>
        </row>
        <row r="24">
          <cell r="G24" t="str">
            <v>Дельта банк</v>
          </cell>
        </row>
        <row r="25">
          <cell r="G25" t="str">
            <v>Банк Позитив Казахстан</v>
          </cell>
        </row>
        <row r="26">
          <cell r="G26" t="str">
            <v>Банк Китая в Казахстане</v>
          </cell>
        </row>
        <row r="27">
          <cell r="G27" t="str">
            <v>ТПБК</v>
          </cell>
        </row>
        <row r="28">
          <cell r="G28" t="str">
            <v>АзияКредит Банк</v>
          </cell>
        </row>
        <row r="29">
          <cell r="G29" t="str">
            <v>Казинвестбанк</v>
          </cell>
        </row>
        <row r="30">
          <cell r="G30" t="str">
            <v>Метрокомбанк</v>
          </cell>
        </row>
        <row r="31">
          <cell r="G31" t="str">
            <v>Данабанк</v>
          </cell>
        </row>
        <row r="32">
          <cell r="G32" t="str">
            <v>ТАИБ Казахский Банк</v>
          </cell>
        </row>
        <row r="33">
          <cell r="G33" t="str">
            <v>Сеним-Банк</v>
          </cell>
        </row>
        <row r="34">
          <cell r="G34" t="str">
            <v>Банк Астана-финанс</v>
          </cell>
        </row>
        <row r="35">
          <cell r="G35" t="str">
            <v>Мастербанк</v>
          </cell>
        </row>
        <row r="36">
          <cell r="G36" t="str">
            <v>Заман-Банк</v>
          </cell>
        </row>
        <row r="37">
          <cell r="G37" t="str">
            <v>НБ Пакистана в Казахстане</v>
          </cell>
        </row>
        <row r="38">
          <cell r="G38" t="str">
            <v>ЗИРААТ ИНТЕРНЕШНЛ БАНК</v>
          </cell>
        </row>
        <row r="39">
          <cell r="G39" t="str">
            <v>Казинкомбанк</v>
          </cell>
        </row>
        <row r="40">
          <cell r="G40" t="str">
            <v>Хоум Кредит Банк</v>
          </cell>
        </row>
        <row r="41">
          <cell r="G41" t="str">
            <v>Шинхан Банк</v>
          </cell>
        </row>
        <row r="42">
          <cell r="G42" t="str">
            <v>Банк ВТБ</v>
          </cell>
        </row>
        <row r="43">
          <cell r="G43" t="str">
            <v>Касса Нова</v>
          </cell>
        </row>
        <row r="44">
          <cell r="G44" t="str">
            <v>Аль-Хилаль Банк</v>
          </cell>
        </row>
        <row r="45">
          <cell r="G45" t="str">
            <v>Прочие</v>
          </cell>
        </row>
        <row r="46">
          <cell r="G46" t="str">
            <v>Минфин РК</v>
          </cell>
        </row>
        <row r="47">
          <cell r="G47" t="str">
            <v>АО "ФНБ "Самрук-Казына"</v>
          </cell>
        </row>
        <row r="48">
          <cell r="G48" t="str">
            <v>Представительство банка-нерезидента в Казахстане</v>
          </cell>
        </row>
        <row r="49">
          <cell r="G49" t="str">
            <v>Банк-нерезидент за рубежом</v>
          </cell>
        </row>
      </sheetData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9-2001 "/>
      <sheetName val="svod- (прил№9)-2001"/>
      <sheetName val="прил 9 с распределением-2001"/>
      <sheetName val="технологическое-2001"/>
      <sheetName val="Sheet1"/>
      <sheetName val="2002-собственное"/>
      <sheetName val="2002 полугодие"/>
      <sheetName val="2001 Detail"/>
      <sheetName val="сухие скв-уже включ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Предпр"/>
      <sheetName val="ЦентрЗатр"/>
      <sheetName val="ЕдИзм"/>
      <sheetName val="ЯНВАРЬ"/>
      <sheetName val="из сем"/>
      <sheetName val="Форма2"/>
      <sheetName val="definitions"/>
      <sheetName val="33. Tran. and selling expenses"/>
      <sheetName val="Счет-ф"/>
      <sheetName val="курсы"/>
      <sheetName val="аккредитивы"/>
      <sheetName val="C-Total Market"/>
      <sheetName val="I-Demand Drivers"/>
      <sheetName val="D2 DCF"/>
      <sheetName val="бартер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TB"/>
      <sheetName val="PR CN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Cost 99v98"/>
      <sheetName val="База"/>
      <sheetName val="ЯНВАРЬ"/>
      <sheetName val="Форма2"/>
      <sheetName val="Форма1"/>
      <sheetName val="ОТиТБ"/>
      <sheetName val="HKM RTC Crude costs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МО 0012"/>
      <sheetName val="Ввод"/>
      <sheetName val="12 из 57 АЗС"/>
      <sheetName val="  2.3.2"/>
      <sheetName val="класс"/>
      <sheetName val="СПгнг"/>
      <sheetName val="справка"/>
      <sheetName val="Дт-Кт"/>
      <sheetName val="НДПИ"/>
      <sheetName val="ведомость"/>
      <sheetName val="Sheet1"/>
    </sheetNames>
    <sheetDataSet>
      <sheetData sheetId="0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>
        <row r="22">
          <cell r="C22" t="str">
            <v>ОАО"Казпочта"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 2005 г."/>
      <sheetName val="факт 2005 г.-2"/>
      <sheetName val="3649 м."/>
      <sheetName val="3649 ГСМ"/>
      <sheetName val="3651 м."/>
      <sheetName val="3651 ГСМ"/>
      <sheetName val="3691 м."/>
      <sheetName val="3691 ГСМ"/>
      <sheetName val="3692 м."/>
      <sheetName val="3692 ГСМ"/>
      <sheetName val="3693 м."/>
      <sheetName val="3693 ГСМ"/>
      <sheetName val="3696 м."/>
      <sheetName val="3696 ГСМ"/>
      <sheetName val="3697 м."/>
      <sheetName val="3697 ГСМ"/>
      <sheetName val="3698 м."/>
      <sheetName val="3698 ГСМ"/>
      <sheetName val="Лист16"/>
      <sheetName val="Лист15"/>
      <sheetName val="Лист14"/>
      <sheetName val="Лист13"/>
      <sheetName val="Лист12"/>
      <sheetName val="Лист11"/>
      <sheetName val="Лист10"/>
      <sheetName val="Лист9"/>
      <sheetName val="Лист8"/>
      <sheetName val="Лист7"/>
      <sheetName val="Лист6"/>
      <sheetName val="факт 2005 г_"/>
      <sheetName val="группа"/>
      <sheetName val="Инв.вл"/>
      <sheetName val="Добыча нефти4"/>
      <sheetName val="поставка сравн13"/>
      <sheetName val="из сем"/>
      <sheetName val="свод грузоотпр."/>
      <sheetName val="Добычанефти4"/>
      <sheetName val="поставкасравн13"/>
      <sheetName val="3310"/>
      <sheetName val="Дт-Кт"/>
      <sheetName val="IFRS FS"/>
      <sheetName val="Данные"/>
      <sheetName val="ГК"/>
      <sheetName val="I-Scenarios"/>
    </sheetNames>
    <sheetDataSet>
      <sheetData sheetId="0" refreshError="1"/>
      <sheetData sheetId="1" refreshError="1">
        <row r="47">
          <cell r="P47">
            <v>77470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гнг"/>
      <sheetName val="Ввод"/>
      <sheetName val="факт 2005 г."/>
      <sheetName val="ОборБалФормОтч"/>
      <sheetName val="Пр2"/>
      <sheetName val="справка"/>
      <sheetName val="Сомн_треб общие"/>
      <sheetName val="s"/>
      <sheetName val="ОТиТБ"/>
      <sheetName val="Форма2"/>
      <sheetName val="Hidden"/>
      <sheetName val="ТитулЛистОтч"/>
      <sheetName val="Актив(1)"/>
      <sheetName val="Balance Sheet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группа"/>
      <sheetName val="Combined TS_EP KMG_3m 2009"/>
      <sheetName val="TB"/>
      <sheetName val="PR CN"/>
      <sheetName val="SMSTemp"/>
      <sheetName val="GAAP TB 31.12.01  detail p&amp;l"/>
      <sheetName val="факт 2005 г."/>
      <sheetName val="KACHAR-201"/>
      <sheetName val="База"/>
      <sheetName val="H3.100 Rollforward"/>
      <sheetName val="K_760"/>
      <sheetName val="Форма2"/>
      <sheetName val="Форма1"/>
      <sheetName val="ОборБалФормОтч"/>
      <sheetName val="ТитулЛистОтч"/>
      <sheetName val="Пр3"/>
      <sheetName val="потр"/>
      <sheetName val="СН"/>
      <sheetName val="Добыча нефти4"/>
      <sheetName val="поставка сравн13"/>
      <sheetName val="Осн"/>
      <sheetName val="Пр2"/>
      <sheetName val="Ввод"/>
      <sheetName val="Изменяемые данные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 of values"/>
      <sheetName val="Water trucking 2005"/>
      <sheetName val="Добычанефти4"/>
      <sheetName val="поставкасравн13"/>
      <sheetName val="факс(2005-20гг.)"/>
      <sheetName val="t0_name"/>
      <sheetName val="данн"/>
      <sheetName val="PP&amp;E mvt for 2003"/>
      <sheetName val="дебит на 31 06 05"/>
      <sheetName val="ЦентрЗатр"/>
      <sheetName val="ЕдИзм"/>
      <sheetName val="Предпр"/>
      <sheetName val="Лист 1"/>
      <sheetName val="мат расходы"/>
      <sheetName val="Hidden"/>
      <sheetName val="11"/>
      <sheetName val="ECM_PP"/>
      <sheetName val="Info"/>
      <sheetName val="Исход"/>
      <sheetName val="FES"/>
      <sheetName val="ремонт 25"/>
      <sheetName val="Нефть"/>
      <sheetName val="L-1"/>
      <sheetName val="цеховые"/>
      <sheetName val="З"/>
      <sheetName val="ПФ-RUR"/>
      <sheetName val="кредиты-USD"/>
      <sheetName val="кредиты-KZT"/>
      <sheetName val="ПФ-USD"/>
      <sheetName val="ПФ-EUR"/>
      <sheetName val="аккредитивы"/>
    </sheetNames>
    <sheetDataSet>
      <sheetData sheetId="0" refreshError="1"/>
      <sheetData sheetId="1" refreshError="1">
        <row r="2">
          <cell r="A2" t="str">
            <v>A B Commerce ТОО</v>
          </cell>
          <cell r="B2">
            <v>20220618.059999999</v>
          </cell>
        </row>
        <row r="3">
          <cell r="A3" t="str">
            <v>AB Group  ТОО</v>
          </cell>
          <cell r="B3">
            <v>3087197.4</v>
          </cell>
        </row>
        <row r="4">
          <cell r="A4" t="str">
            <v>Astana Sky Tour ТОО</v>
          </cell>
          <cell r="B4">
            <v>231687</v>
          </cell>
        </row>
        <row r="5">
          <cell r="A5" t="str">
            <v>B&amp;B   Компания ТОО</v>
          </cell>
          <cell r="B5">
            <v>614231.62</v>
          </cell>
        </row>
        <row r="6">
          <cell r="A6" t="str">
            <v>CONTACT (PVT) LTD TOO</v>
          </cell>
          <cell r="B6">
            <v>794907.79</v>
          </cell>
        </row>
        <row r="7">
          <cell r="A7" t="str">
            <v>Cooper manufacturing Corp</v>
          </cell>
          <cell r="B7">
            <v>8620441.6400000006</v>
          </cell>
        </row>
        <row r="8">
          <cell r="A8" t="str">
            <v>ESOMET SAS</v>
          </cell>
          <cell r="B8">
            <v>831081469.84000003</v>
          </cell>
        </row>
        <row r="9">
          <cell r="A9" t="str">
            <v>GAZ IMPEX S.A.</v>
          </cell>
          <cell r="B9">
            <v>17.579999999999998</v>
          </cell>
        </row>
        <row r="10">
          <cell r="A10" t="str">
            <v>GEMCO INTERNATIONAL</v>
          </cell>
          <cell r="B10">
            <v>6126517.9800000004</v>
          </cell>
        </row>
        <row r="11">
          <cell r="A11" t="str">
            <v>Grand Iron ТОО</v>
          </cell>
          <cell r="B11">
            <v>42342.02</v>
          </cell>
        </row>
        <row r="12">
          <cell r="A12" t="str">
            <v>GSM Казахстан ТОО Казахтелеком</v>
          </cell>
          <cell r="B12">
            <v>836874.85</v>
          </cell>
        </row>
        <row r="13">
          <cell r="A13" t="str">
            <v>Hellens Group LTD</v>
          </cell>
          <cell r="B13">
            <v>58995.01</v>
          </cell>
        </row>
        <row r="14">
          <cell r="A14" t="str">
            <v>Intertech Corporation</v>
          </cell>
          <cell r="B14">
            <v>2786356</v>
          </cell>
        </row>
        <row r="15">
          <cell r="A15" t="str">
            <v>JSC Sasta</v>
          </cell>
          <cell r="B15">
            <v>5072305.46</v>
          </cell>
        </row>
        <row r="16">
          <cell r="A16" t="str">
            <v>M-I Production Chemicals MEFSE</v>
          </cell>
          <cell r="B16">
            <v>965756.4</v>
          </cell>
        </row>
        <row r="17">
          <cell r="A17" t="str">
            <v>NATIONAL OILWELL</v>
          </cell>
          <cell r="B17">
            <v>747906.62</v>
          </cell>
        </row>
        <row r="18">
          <cell r="A18" t="str">
            <v>NM-IMPEХ ТОО</v>
          </cell>
          <cell r="B18">
            <v>293940</v>
          </cell>
        </row>
        <row r="19">
          <cell r="A19" t="str">
            <v>O.S.C. TOO</v>
          </cell>
          <cell r="B19">
            <v>674815</v>
          </cell>
        </row>
        <row r="20">
          <cell r="A20" t="str">
            <v>OIL GRAFT ТОО</v>
          </cell>
          <cell r="B20">
            <v>65125.68</v>
          </cell>
        </row>
        <row r="21">
          <cell r="A21" t="str">
            <v>Petrofont Limited</v>
          </cell>
          <cell r="B21">
            <v>59424737.509999998</v>
          </cell>
        </row>
        <row r="22">
          <cell r="A22" t="str">
            <v>SAT Operating Aktau ТОО</v>
          </cell>
          <cell r="B22">
            <v>103500</v>
          </cell>
        </row>
        <row r="23">
          <cell r="A23" t="str">
            <v>Sim &amp; Oz-Y  ТОО</v>
          </cell>
          <cell r="B23">
            <v>1930052.8</v>
          </cell>
        </row>
        <row r="24">
          <cell r="A24" t="str">
            <v>Southern Alberta Institute jf</v>
          </cell>
          <cell r="B24">
            <v>2256692.71</v>
          </cell>
        </row>
        <row r="25">
          <cell r="A25" t="str">
            <v>Spase А.Б.К ТОО</v>
          </cell>
          <cell r="B25">
            <v>0.01</v>
          </cell>
        </row>
        <row r="26">
          <cell r="A26" t="str">
            <v>Trade House KazMunaiGaz AG</v>
          </cell>
          <cell r="B26">
            <v>10170047929.1</v>
          </cell>
        </row>
        <row r="27">
          <cell r="A27" t="str">
            <v>UniservТОО</v>
          </cell>
          <cell r="B27">
            <v>91696</v>
          </cell>
        </row>
        <row r="28">
          <cell r="A28" t="str">
            <v>Utexam Limited</v>
          </cell>
          <cell r="B28">
            <v>6139861243.21</v>
          </cell>
        </row>
        <row r="29">
          <cell r="A29" t="str">
            <v>А-ЖАБДЫКТАУ ТОО</v>
          </cell>
          <cell r="B29">
            <v>70416.37</v>
          </cell>
        </row>
        <row r="30">
          <cell r="A30" t="str">
            <v>АБОНЯ ТОО</v>
          </cell>
          <cell r="B30">
            <v>3392500</v>
          </cell>
        </row>
        <row r="31">
          <cell r="A31" t="str">
            <v>Абылкасимова А К ч/л</v>
          </cell>
          <cell r="B31">
            <v>612000</v>
          </cell>
        </row>
        <row r="32">
          <cell r="A32" t="str">
            <v>АвтоДорсервис ТОО</v>
          </cell>
          <cell r="B32">
            <v>193295</v>
          </cell>
        </row>
        <row r="33">
          <cell r="A33" t="str">
            <v>Автомунайгаз ТТ и СТ ТОО</v>
          </cell>
          <cell r="B33">
            <v>21970.66</v>
          </cell>
        </row>
        <row r="34">
          <cell r="A34" t="str">
            <v>Адилет АПФК</v>
          </cell>
          <cell r="B34">
            <v>124123808</v>
          </cell>
        </row>
        <row r="35">
          <cell r="A35" t="str">
            <v>Администратор судов ИспСудебПо</v>
          </cell>
          <cell r="B35">
            <v>1327498</v>
          </cell>
        </row>
        <row r="36">
          <cell r="A36" t="str">
            <v>Азия-Клин ТОО</v>
          </cell>
          <cell r="B36">
            <v>29124.19</v>
          </cell>
        </row>
        <row r="37">
          <cell r="A37" t="str">
            <v>АзияГазСервис ТОО</v>
          </cell>
          <cell r="B37">
            <v>1818495.68</v>
          </cell>
        </row>
        <row r="38">
          <cell r="A38" t="str">
            <v>Айзаков Б.Р. ИП</v>
          </cell>
          <cell r="B38">
            <v>11240.65</v>
          </cell>
        </row>
        <row r="39">
          <cell r="A39" t="str">
            <v>Ак-Орда ТОО</v>
          </cell>
          <cell r="B39">
            <v>1366517.4</v>
          </cell>
        </row>
        <row r="40">
          <cell r="A40" t="str">
            <v>АКПО АО</v>
          </cell>
          <cell r="B40">
            <v>183539.84</v>
          </cell>
        </row>
        <row r="41">
          <cell r="A41" t="str">
            <v>Аксон АО КТМ</v>
          </cell>
          <cell r="B41">
            <v>29765.37</v>
          </cell>
        </row>
        <row r="42">
          <cell r="A42" t="str">
            <v>АКТАЛ Лтд</v>
          </cell>
          <cell r="B42">
            <v>773248.13</v>
          </cell>
        </row>
        <row r="43">
          <cell r="A43" t="str">
            <v>Актан АО</v>
          </cell>
          <cell r="B43">
            <v>969125</v>
          </cell>
        </row>
        <row r="44">
          <cell r="A44" t="str">
            <v>Актау ЭЦ</v>
          </cell>
          <cell r="B44">
            <v>394531.2</v>
          </cell>
        </row>
        <row r="45">
          <cell r="A45" t="str">
            <v>АктауАвтоБытСервис</v>
          </cell>
          <cell r="B45">
            <v>105954.92</v>
          </cell>
        </row>
        <row r="46">
          <cell r="A46" t="str">
            <v>Актаугаз ЗАО</v>
          </cell>
          <cell r="B46">
            <v>14343352.32</v>
          </cell>
        </row>
        <row r="47">
          <cell r="A47" t="str">
            <v>Актаугазсервис АО</v>
          </cell>
          <cell r="B47">
            <v>56973691</v>
          </cell>
        </row>
        <row r="48">
          <cell r="A48" t="str">
            <v>АктауМунайСервис ТОО</v>
          </cell>
          <cell r="B48">
            <v>252815.75</v>
          </cell>
        </row>
        <row r="49">
          <cell r="A49" t="str">
            <v>Актауск.Завод стекловол.труб</v>
          </cell>
          <cell r="B49">
            <v>24200</v>
          </cell>
        </row>
        <row r="50">
          <cell r="A50" t="str">
            <v>Актауский НК</v>
          </cell>
          <cell r="B50">
            <v>177659</v>
          </cell>
        </row>
        <row r="51">
          <cell r="A51" t="str">
            <v>Актобе ТехПД КазТемирЖол ЗАО Н</v>
          </cell>
          <cell r="B51">
            <v>22755035.629999999</v>
          </cell>
        </row>
        <row r="52">
          <cell r="A52" t="str">
            <v>Акшукур ТОО</v>
          </cell>
          <cell r="B52">
            <v>585000</v>
          </cell>
        </row>
        <row r="53">
          <cell r="A53" t="str">
            <v>Алау СП</v>
          </cell>
          <cell r="B53">
            <v>140488.13</v>
          </cell>
        </row>
        <row r="54">
          <cell r="A54" t="str">
            <v>Алматы Клем ОАО</v>
          </cell>
          <cell r="B54">
            <v>123110</v>
          </cell>
        </row>
        <row r="55">
          <cell r="A55" t="str">
            <v>АлматыПромСтрой ОАО</v>
          </cell>
          <cell r="B55">
            <v>204568.54</v>
          </cell>
        </row>
        <row r="56">
          <cell r="A56" t="str">
            <v>Алтаир АО</v>
          </cell>
          <cell r="B56">
            <v>4000000</v>
          </cell>
        </row>
        <row r="57">
          <cell r="A57" t="str">
            <v>Алтын-Дэн</v>
          </cell>
          <cell r="B57">
            <v>43061312.659999996</v>
          </cell>
        </row>
        <row r="58">
          <cell r="A58" t="str">
            <v>Аль-Нур ТОО Компания</v>
          </cell>
          <cell r="B58">
            <v>626470.61</v>
          </cell>
        </row>
        <row r="59">
          <cell r="A59" t="str">
            <v>Аманат АО</v>
          </cell>
          <cell r="B59">
            <v>5758658.8799999999</v>
          </cell>
        </row>
        <row r="60">
          <cell r="A60" t="str">
            <v>АманТехТрансСервис ТОО</v>
          </cell>
          <cell r="B60">
            <v>66825</v>
          </cell>
        </row>
        <row r="61">
          <cell r="A61" t="str">
            <v>АНПЗ Транс ТОО</v>
          </cell>
          <cell r="B61">
            <v>1418058.08</v>
          </cell>
        </row>
        <row r="62">
          <cell r="A62" t="str">
            <v>АОГХ Жайремск ГОК</v>
          </cell>
          <cell r="B62">
            <v>976147</v>
          </cell>
        </row>
        <row r="63">
          <cell r="A63" t="str">
            <v>Аргона ТОО</v>
          </cell>
          <cell r="B63">
            <v>27820.799999999999</v>
          </cell>
        </row>
        <row r="64">
          <cell r="A64" t="str">
            <v>Арт Рахаат ТОО</v>
          </cell>
          <cell r="B64">
            <v>0.01</v>
          </cell>
        </row>
        <row r="65">
          <cell r="A65" t="str">
            <v>Аруана- Сервис  ТОО</v>
          </cell>
          <cell r="B65">
            <v>1154439.2</v>
          </cell>
        </row>
        <row r="66">
          <cell r="A66" t="str">
            <v>Ас и К ТОО</v>
          </cell>
          <cell r="B66">
            <v>175590</v>
          </cell>
        </row>
        <row r="67">
          <cell r="A67" t="str">
            <v>АС-сервис ТОО</v>
          </cell>
          <cell r="B67">
            <v>4678830.9400000004</v>
          </cell>
        </row>
        <row r="68">
          <cell r="A68" t="str">
            <v>Астана-Авто-Строй ТОО</v>
          </cell>
          <cell r="B68">
            <v>1620375</v>
          </cell>
        </row>
        <row r="69">
          <cell r="A69" t="str">
            <v>АТТ  ООО</v>
          </cell>
          <cell r="B69">
            <v>756037.51</v>
          </cell>
        </row>
        <row r="70">
          <cell r="A70" t="str">
            <v>Ауыз Су ТОО</v>
          </cell>
          <cell r="B70">
            <v>54698716.560000002</v>
          </cell>
        </row>
        <row r="71">
          <cell r="A71" t="str">
            <v>АягузскаяНефтебаза</v>
          </cell>
          <cell r="B71">
            <v>18028660.530000001</v>
          </cell>
        </row>
        <row r="72">
          <cell r="A72" t="str">
            <v>Ба-Та и К ТОО</v>
          </cell>
          <cell r="B72">
            <v>125659.84</v>
          </cell>
        </row>
        <row r="73">
          <cell r="A73" t="str">
            <v>Банк ТуранАлем ОАО г.Актау</v>
          </cell>
          <cell r="B73">
            <v>3441928</v>
          </cell>
        </row>
        <row r="74">
          <cell r="A74" t="str">
            <v>Басанчи КХ</v>
          </cell>
          <cell r="B74">
            <v>92868.800000000003</v>
          </cell>
        </row>
        <row r="75">
          <cell r="A75" t="str">
            <v>Баспахана ТОО</v>
          </cell>
          <cell r="B75">
            <v>41685.120000000003</v>
          </cell>
        </row>
        <row r="76">
          <cell r="A76" t="str">
            <v>Батыстрансгаз АО</v>
          </cell>
          <cell r="B76">
            <v>10338039.380000001</v>
          </cell>
        </row>
        <row r="77">
          <cell r="A77" t="str">
            <v>Береке-Сервис ТОО</v>
          </cell>
          <cell r="B77">
            <v>5091898.28</v>
          </cell>
        </row>
        <row r="78">
          <cell r="A78" t="str">
            <v>Бирлик АО</v>
          </cell>
          <cell r="B78">
            <v>31949.360000000001</v>
          </cell>
        </row>
        <row r="79">
          <cell r="A79" t="str">
            <v>Бирлик АО г.Жанаозен</v>
          </cell>
          <cell r="B79">
            <v>7759221.9000000004</v>
          </cell>
        </row>
        <row r="80">
          <cell r="A80" t="str">
            <v>Буйма АО</v>
          </cell>
          <cell r="B80">
            <v>75163.240000000005</v>
          </cell>
        </row>
        <row r="81">
          <cell r="A81" t="str">
            <v>Бумиа АО</v>
          </cell>
          <cell r="B81">
            <v>69521.440000000002</v>
          </cell>
        </row>
        <row r="82">
          <cell r="A82" t="str">
            <v>Бургылау ТОО</v>
          </cell>
          <cell r="B82">
            <v>249038627.81999999</v>
          </cell>
        </row>
        <row r="83">
          <cell r="A83" t="str">
            <v>Вивенди Нова ТОО</v>
          </cell>
          <cell r="B83">
            <v>2059886.35</v>
          </cell>
        </row>
        <row r="84">
          <cell r="A84" t="str">
            <v>Вилена КФ</v>
          </cell>
          <cell r="B84">
            <v>25572</v>
          </cell>
        </row>
        <row r="85">
          <cell r="A85" t="str">
            <v>Волгоснаб ЗАО</v>
          </cell>
          <cell r="B85">
            <v>2515000</v>
          </cell>
        </row>
        <row r="86">
          <cell r="A86" t="str">
            <v>Восход Плюс ТОО</v>
          </cell>
          <cell r="B86">
            <v>147189.29999999999</v>
          </cell>
        </row>
        <row r="87">
          <cell r="A87" t="str">
            <v>Газ-Центр ТОО</v>
          </cell>
          <cell r="B87">
            <v>34555.96</v>
          </cell>
        </row>
        <row r="88">
          <cell r="A88" t="str">
            <v>Газлимитед ТОО</v>
          </cell>
          <cell r="B88">
            <v>595832.92000000004</v>
          </cell>
        </row>
        <row r="89">
          <cell r="A89" t="str">
            <v>Газсервис ТОО</v>
          </cell>
          <cell r="B89">
            <v>101497272.98999999</v>
          </cell>
        </row>
        <row r="90">
          <cell r="A90" t="str">
            <v>Галоген ПО</v>
          </cell>
          <cell r="B90">
            <v>1650226.9</v>
          </cell>
        </row>
        <row r="91">
          <cell r="A91" t="str">
            <v>Гандикап ТОО</v>
          </cell>
          <cell r="B91">
            <v>17708.580000000002</v>
          </cell>
        </row>
        <row r="92">
          <cell r="A92" t="str">
            <v>Гарант ТОО</v>
          </cell>
          <cell r="B92">
            <v>48674.2</v>
          </cell>
        </row>
        <row r="93">
          <cell r="A93" t="str">
            <v>Гека Ойл</v>
          </cell>
          <cell r="B93">
            <v>7235212.3600000003</v>
          </cell>
        </row>
        <row r="94">
          <cell r="A94" t="str">
            <v>Гидромаш Орион завод ОАО</v>
          </cell>
          <cell r="B94">
            <v>683.1</v>
          </cell>
        </row>
        <row r="95">
          <cell r="A95" t="str">
            <v>ГКП УБИЗХ</v>
          </cell>
          <cell r="B95">
            <v>5061141.05</v>
          </cell>
        </row>
        <row r="96">
          <cell r="A96" t="str">
            <v>ГОВД</v>
          </cell>
          <cell r="B96">
            <v>149663.79999999999</v>
          </cell>
        </row>
        <row r="97">
          <cell r="A97" t="str">
            <v>Гор.отд.вет.надхор Ж-Озен</v>
          </cell>
          <cell r="B97">
            <v>159901.41</v>
          </cell>
        </row>
        <row r="98">
          <cell r="A98" t="str">
            <v>ГородКлиническаяБольница№5ГККП</v>
          </cell>
          <cell r="B98">
            <v>566006.61</v>
          </cell>
        </row>
        <row r="99">
          <cell r="A99" t="str">
            <v>ГорСобес</v>
          </cell>
          <cell r="B99">
            <v>71640</v>
          </cell>
        </row>
        <row r="100">
          <cell r="A100" t="str">
            <v>ГПКХ</v>
          </cell>
          <cell r="B100">
            <v>1208970.1499999999</v>
          </cell>
        </row>
        <row r="101">
          <cell r="A101" t="str">
            <v>Дамис фирма</v>
          </cell>
          <cell r="B101">
            <v>1458567.05</v>
          </cell>
        </row>
        <row r="102">
          <cell r="A102" t="str">
            <v>Дана ТОО</v>
          </cell>
          <cell r="B102">
            <v>11700</v>
          </cell>
        </row>
        <row r="103">
          <cell r="A103" t="str">
            <v>Дархан АО</v>
          </cell>
          <cell r="B103">
            <v>186022.8</v>
          </cell>
        </row>
        <row r="104">
          <cell r="A104" t="str">
            <v>Дельта ТОО</v>
          </cell>
          <cell r="B104">
            <v>187488</v>
          </cell>
        </row>
        <row r="105">
          <cell r="A105" t="str">
            <v>Дидар МП</v>
          </cell>
          <cell r="B105">
            <v>196293</v>
          </cell>
        </row>
        <row r="106">
          <cell r="A106" t="str">
            <v>Драйман ПКФ</v>
          </cell>
          <cell r="B106">
            <v>349425.47</v>
          </cell>
        </row>
        <row r="107">
          <cell r="A107" t="str">
            <v>Дюбин ЧП</v>
          </cell>
          <cell r="B107">
            <v>6586.98</v>
          </cell>
        </row>
        <row r="108">
          <cell r="A108" t="str">
            <v>Евро Азия Адани ТОО</v>
          </cell>
          <cell r="B108">
            <v>2694790.1</v>
          </cell>
        </row>
        <row r="109">
          <cell r="A109" t="str">
            <v>Евроазия СТ ТОО</v>
          </cell>
          <cell r="B109">
            <v>0.15</v>
          </cell>
        </row>
        <row r="110">
          <cell r="A110" t="str">
            <v>Егин Су ТОО</v>
          </cell>
          <cell r="B110">
            <v>3030806.06</v>
          </cell>
        </row>
        <row r="111">
          <cell r="A111" t="str">
            <v>Елим ПТФ</v>
          </cell>
          <cell r="B111">
            <v>90865.53</v>
          </cell>
        </row>
        <row r="112">
          <cell r="A112" t="str">
            <v>Елим-Ай ТОО</v>
          </cell>
          <cell r="B112">
            <v>3362060.93</v>
          </cell>
        </row>
        <row r="113">
          <cell r="A113" t="str">
            <v>Ер-айнур ПКФ</v>
          </cell>
          <cell r="B113">
            <v>76714</v>
          </cell>
        </row>
        <row r="114">
          <cell r="A114" t="str">
            <v>Еркас ТОО</v>
          </cell>
          <cell r="B114">
            <v>26324088.120000001</v>
          </cell>
        </row>
        <row r="115">
          <cell r="A115" t="str">
            <v>Есенияз СК ТОО</v>
          </cell>
          <cell r="B115">
            <v>10575999.35</v>
          </cell>
        </row>
        <row r="116">
          <cell r="A116" t="str">
            <v>Жадира  ТОО</v>
          </cell>
          <cell r="B116">
            <v>150000</v>
          </cell>
        </row>
        <row r="117">
          <cell r="A117" t="str">
            <v>Жазык ТОО</v>
          </cell>
          <cell r="B117">
            <v>61178.8</v>
          </cell>
        </row>
        <row r="118">
          <cell r="A118" t="str">
            <v>Жана Жол ТОО</v>
          </cell>
          <cell r="B118">
            <v>15588.31</v>
          </cell>
        </row>
        <row r="119">
          <cell r="A119" t="str">
            <v>Жанаозен АО РСН ТОО</v>
          </cell>
          <cell r="B119">
            <v>12673210.17</v>
          </cell>
        </row>
        <row r="120">
          <cell r="A120" t="str">
            <v>ЖанаозенЭкологичКомпания</v>
          </cell>
          <cell r="B120">
            <v>83454100.269999996</v>
          </cell>
        </row>
        <row r="121">
          <cell r="A121" t="str">
            <v>Жанаойлсервис ТОО</v>
          </cell>
          <cell r="B121">
            <v>135996166.63999999</v>
          </cell>
        </row>
        <row r="122">
          <cell r="A122" t="str">
            <v>Жанузак МП</v>
          </cell>
          <cell r="B122">
            <v>48712</v>
          </cell>
        </row>
        <row r="123">
          <cell r="A123" t="str">
            <v>Жаркыл ТОО</v>
          </cell>
          <cell r="B123">
            <v>346955</v>
          </cell>
        </row>
        <row r="124">
          <cell r="A124" t="str">
            <v>Желкен ТОО</v>
          </cell>
          <cell r="B124">
            <v>19247307.780000001</v>
          </cell>
        </row>
        <row r="125">
          <cell r="A125" t="str">
            <v>Жеруык ТОО</v>
          </cell>
          <cell r="B125">
            <v>361115</v>
          </cell>
        </row>
        <row r="126">
          <cell r="A126" t="str">
            <v>Жетыбай КГП</v>
          </cell>
          <cell r="B126">
            <v>668885</v>
          </cell>
        </row>
        <row r="127">
          <cell r="A127" t="str">
            <v>Жигер АО</v>
          </cell>
          <cell r="B127">
            <v>46711.27</v>
          </cell>
        </row>
        <row r="128">
          <cell r="A128" t="str">
            <v>ЖКУ</v>
          </cell>
          <cell r="B128">
            <v>1120590.1000000001</v>
          </cell>
        </row>
        <row r="129">
          <cell r="A129" t="str">
            <v>ЖРМЗ</v>
          </cell>
          <cell r="B129">
            <v>324602.02</v>
          </cell>
        </row>
        <row r="130">
          <cell r="A130" t="str">
            <v>Жулдыз ТОО г. Алматы</v>
          </cell>
          <cell r="B130">
            <v>1246945</v>
          </cell>
        </row>
        <row r="131">
          <cell r="A131" t="str">
            <v>Завод МногопрофильнОбрудов.ТОО</v>
          </cell>
          <cell r="B131">
            <v>99319.96</v>
          </cell>
        </row>
        <row r="132">
          <cell r="A132" t="str">
            <v>Завод пластических масс</v>
          </cell>
          <cell r="B132">
            <v>4727800</v>
          </cell>
        </row>
        <row r="133">
          <cell r="A133" t="str">
            <v>Заман ТОО</v>
          </cell>
          <cell r="B133">
            <v>5906082.71</v>
          </cell>
        </row>
        <row r="134">
          <cell r="A134" t="str">
            <v>Зульфия ТОО</v>
          </cell>
          <cell r="B134">
            <v>65356.800000000003</v>
          </cell>
        </row>
        <row r="135">
          <cell r="A135" t="str">
            <v>ИВДИ фирма г.Днепропетров</v>
          </cell>
          <cell r="B135">
            <v>222000</v>
          </cell>
        </row>
        <row r="136">
          <cell r="A136" t="str">
            <v>Инитек Плантас Индастриалес С.</v>
          </cell>
          <cell r="B136">
            <v>139668235.06999999</v>
          </cell>
        </row>
        <row r="137">
          <cell r="A137" t="str">
            <v>Интекз ТОО</v>
          </cell>
          <cell r="B137">
            <v>0.13</v>
          </cell>
        </row>
        <row r="138">
          <cell r="A138" t="str">
            <v>Интерпайп-Казахстан ТОО</v>
          </cell>
          <cell r="B138">
            <v>149482320.44</v>
          </cell>
        </row>
        <row r="139">
          <cell r="A139" t="str">
            <v>Инфекционная больница г.Жанаоз</v>
          </cell>
          <cell r="B139">
            <v>475064.43</v>
          </cell>
        </row>
        <row r="140">
          <cell r="A140" t="str">
            <v>Испанова Ф.С. ЧП</v>
          </cell>
          <cell r="B140">
            <v>50000</v>
          </cell>
        </row>
        <row r="141">
          <cell r="A141" t="str">
            <v>КазАвтоТрейд ТОО</v>
          </cell>
          <cell r="B141">
            <v>0.12</v>
          </cell>
        </row>
        <row r="142">
          <cell r="A142" t="str">
            <v>Казагроинтерсервис</v>
          </cell>
          <cell r="B142">
            <v>579041.89</v>
          </cell>
        </row>
        <row r="143">
          <cell r="A143" t="str">
            <v>Казахойл ЗАО ННК</v>
          </cell>
          <cell r="B143">
            <v>206655581.03</v>
          </cell>
        </row>
        <row r="144">
          <cell r="A144" t="str">
            <v>Казахойл Продактс</v>
          </cell>
          <cell r="B144">
            <v>58576340.560000002</v>
          </cell>
        </row>
        <row r="145">
          <cell r="A145" t="str">
            <v>КазахРыбФлот АО</v>
          </cell>
          <cell r="B145">
            <v>449716.46</v>
          </cell>
        </row>
        <row r="146">
          <cell r="A146" t="str">
            <v>Казахстан кабель АО</v>
          </cell>
          <cell r="B146">
            <v>7130743.1299999999</v>
          </cell>
        </row>
        <row r="147">
          <cell r="A147" t="str">
            <v>Казахстан кооператив</v>
          </cell>
          <cell r="B147">
            <v>191229.68</v>
          </cell>
        </row>
        <row r="148">
          <cell r="A148" t="str">
            <v>Казахстанэнерго НЭС  РГП</v>
          </cell>
          <cell r="B148">
            <v>92416000</v>
          </cell>
        </row>
        <row r="149">
          <cell r="A149" t="str">
            <v>КазахЭнергоГосЭкспертиза АО</v>
          </cell>
          <cell r="B149">
            <v>69000</v>
          </cell>
        </row>
        <row r="150">
          <cell r="A150" t="str">
            <v>КазВторЧермет МОФ АО</v>
          </cell>
          <cell r="B150">
            <v>10590158</v>
          </cell>
        </row>
        <row r="151">
          <cell r="A151" t="str">
            <v>Казиева З.А. ЧП</v>
          </cell>
          <cell r="B151">
            <v>302699.55</v>
          </cell>
        </row>
        <row r="152">
          <cell r="A152" t="str">
            <v>КазИнМетр РГП</v>
          </cell>
          <cell r="B152">
            <v>1093410</v>
          </cell>
        </row>
        <row r="153">
          <cell r="A153" t="str">
            <v>КазМунайГаз - Бурение СБП</v>
          </cell>
          <cell r="B153">
            <v>16158101.630000001</v>
          </cell>
        </row>
        <row r="154">
          <cell r="A154" t="str">
            <v>КазНИПИмунайгаз Филиал г. Жана</v>
          </cell>
          <cell r="B154">
            <v>547184.38</v>
          </cell>
        </row>
        <row r="155">
          <cell r="A155" t="str">
            <v>Казстройсервис ЗАО</v>
          </cell>
          <cell r="B155">
            <v>858152312</v>
          </cell>
        </row>
        <row r="156">
          <cell r="A156" t="str">
            <v>Казэкология РНПИЦ ТОО</v>
          </cell>
          <cell r="B156">
            <v>5499999.9900000002</v>
          </cell>
        </row>
        <row r="157">
          <cell r="A157" t="str">
            <v>КаламкасСтройСервис</v>
          </cell>
          <cell r="B157">
            <v>5350649.84</v>
          </cell>
        </row>
        <row r="158">
          <cell r="A158" t="str">
            <v>Канат ТОО</v>
          </cell>
          <cell r="B158">
            <v>154254</v>
          </cell>
        </row>
        <row r="159">
          <cell r="A159" t="str">
            <v>Кар-Тел ТОО</v>
          </cell>
          <cell r="B159">
            <v>536087.15</v>
          </cell>
        </row>
        <row r="160">
          <cell r="A160" t="str">
            <v>КараКудукМунай ЗАО</v>
          </cell>
          <cell r="B160">
            <v>1342392.81</v>
          </cell>
        </row>
        <row r="161">
          <cell r="A161" t="str">
            <v>Карамайсервис  ТОО</v>
          </cell>
          <cell r="B161">
            <v>422153</v>
          </cell>
        </row>
        <row r="162">
          <cell r="A162" t="str">
            <v>Карымсакулы Н. ИП</v>
          </cell>
          <cell r="B162">
            <v>43888.6</v>
          </cell>
        </row>
        <row r="163">
          <cell r="A163" t="str">
            <v>Каскор АОАК</v>
          </cell>
          <cell r="B163">
            <v>2490000</v>
          </cell>
        </row>
        <row r="164">
          <cell r="A164" t="str">
            <v>Каскор Приборист ОАО</v>
          </cell>
          <cell r="B164">
            <v>652478.68000000005</v>
          </cell>
        </row>
        <row r="165">
          <cell r="A165" t="str">
            <v>Каскор УЖДТ</v>
          </cell>
          <cell r="B165">
            <v>254226.72</v>
          </cell>
        </row>
        <row r="166">
          <cell r="A166" t="str">
            <v>Каскор-Химкомплекс ТОО</v>
          </cell>
          <cell r="B166">
            <v>12600000</v>
          </cell>
        </row>
        <row r="167">
          <cell r="A167" t="str">
            <v>КаскорТранСервис</v>
          </cell>
          <cell r="B167">
            <v>1112428.6599999999</v>
          </cell>
        </row>
        <row r="168">
          <cell r="A168" t="str">
            <v>Каспий Глобал ЛТД ТОО</v>
          </cell>
          <cell r="B168">
            <v>4000</v>
          </cell>
        </row>
        <row r="169">
          <cell r="A169" t="str">
            <v>КеденТрансСервис ЗАО</v>
          </cell>
          <cell r="B169">
            <v>0.02</v>
          </cell>
        </row>
        <row r="170">
          <cell r="A170" t="str">
            <v>Кезби ТОО</v>
          </cell>
          <cell r="B170">
            <v>93966.5</v>
          </cell>
        </row>
        <row r="171">
          <cell r="A171" t="str">
            <v>Кендерли Курылыс ТОО</v>
          </cell>
          <cell r="B171">
            <v>34984810.210000001</v>
          </cell>
        </row>
        <row r="172">
          <cell r="A172" t="str">
            <v>КНБ Мангистау</v>
          </cell>
          <cell r="B172">
            <v>1099393.29</v>
          </cell>
        </row>
        <row r="173">
          <cell r="A173" t="str">
            <v>КокНайза</v>
          </cell>
          <cell r="B173">
            <v>1542638.54</v>
          </cell>
        </row>
        <row r="174">
          <cell r="A174" t="str">
            <v>Коктем ООО</v>
          </cell>
          <cell r="B174">
            <v>123999.31</v>
          </cell>
        </row>
        <row r="175">
          <cell r="A175" t="str">
            <v>Кокшетау АОГХ</v>
          </cell>
          <cell r="B175">
            <v>803648.8</v>
          </cell>
        </row>
        <row r="176">
          <cell r="A176" t="str">
            <v>Колкабаева К.Т ИП</v>
          </cell>
          <cell r="B176">
            <v>194400</v>
          </cell>
        </row>
        <row r="177">
          <cell r="A177" t="str">
            <v>Компания Интернейшнл Инжинирин</v>
          </cell>
          <cell r="B177">
            <v>19717339.010000002</v>
          </cell>
        </row>
        <row r="178">
          <cell r="A178" t="str">
            <v>КопияТехцентр ЧП</v>
          </cell>
          <cell r="B178">
            <v>187542.83</v>
          </cell>
        </row>
        <row r="179">
          <cell r="A179" t="str">
            <v>КПП- Актау  ОАО</v>
          </cell>
          <cell r="B179">
            <v>1787965.11</v>
          </cell>
        </row>
        <row r="180">
          <cell r="A180" t="str">
            <v>Крикет МП</v>
          </cell>
          <cell r="B180">
            <v>298200</v>
          </cell>
        </row>
        <row r="181">
          <cell r="A181" t="str">
            <v>Кристал КХ</v>
          </cell>
          <cell r="B181">
            <v>235592.1</v>
          </cell>
        </row>
        <row r="182">
          <cell r="A182" t="str">
            <v>Куландинск.администрац</v>
          </cell>
          <cell r="B182">
            <v>3954900.79</v>
          </cell>
        </row>
        <row r="183">
          <cell r="A183" t="str">
            <v>Кумкольстрой АО</v>
          </cell>
          <cell r="B183">
            <v>2172564</v>
          </cell>
        </row>
        <row r="184">
          <cell r="A184" t="str">
            <v>Кызылузеньская сельск.адм</v>
          </cell>
          <cell r="B184">
            <v>906688</v>
          </cell>
        </row>
        <row r="185">
          <cell r="A185" t="str">
            <v>М-Синтез ТОО</v>
          </cell>
          <cell r="B185">
            <v>106691.14</v>
          </cell>
        </row>
        <row r="186">
          <cell r="A186" t="str">
            <v>Магаш ПФ ТОО</v>
          </cell>
          <cell r="B186">
            <v>1856594.18</v>
          </cell>
        </row>
        <row r="187">
          <cell r="A187" t="str">
            <v>Мангистау АрнайКурылыс ТОО</v>
          </cell>
          <cell r="B187">
            <v>2773976.76</v>
          </cell>
        </row>
        <row r="188">
          <cell r="A188" t="str">
            <v>Мангистау Астык АО</v>
          </cell>
          <cell r="B188">
            <v>16317.95</v>
          </cell>
        </row>
        <row r="189">
          <cell r="A189" t="str">
            <v>Мангистау Газ</v>
          </cell>
          <cell r="B189">
            <v>220149.87</v>
          </cell>
        </row>
        <row r="190">
          <cell r="A190" t="str">
            <v>Мангистау ГазАвтоСервис АО</v>
          </cell>
          <cell r="B190">
            <v>1570049.28</v>
          </cell>
        </row>
        <row r="191">
          <cell r="A191" t="str">
            <v>Мангистау Дорсервис ТОО</v>
          </cell>
          <cell r="B191">
            <v>12709.14</v>
          </cell>
        </row>
        <row r="192">
          <cell r="A192" t="str">
            <v>Мангистау НПЦЗем ДГП</v>
          </cell>
          <cell r="B192">
            <v>372852</v>
          </cell>
        </row>
        <row r="193">
          <cell r="A193" t="str">
            <v>Мангистау Облгаз</v>
          </cell>
          <cell r="B193">
            <v>75887047.359999999</v>
          </cell>
        </row>
        <row r="194">
          <cell r="A194" t="str">
            <v>Мангистау Турмыс</v>
          </cell>
          <cell r="B194">
            <v>97745.06</v>
          </cell>
        </row>
        <row r="195">
          <cell r="A195" t="str">
            <v>Мангистаумунайгаз ОАО</v>
          </cell>
          <cell r="B195">
            <v>303334782.26999998</v>
          </cell>
        </row>
        <row r="196">
          <cell r="A196" t="str">
            <v>Мангистауская Газотранспортная</v>
          </cell>
          <cell r="B196">
            <v>2179710</v>
          </cell>
        </row>
        <row r="197">
          <cell r="A197" t="str">
            <v>Мангистауский Районо</v>
          </cell>
          <cell r="B197">
            <v>10556.95</v>
          </cell>
        </row>
        <row r="198">
          <cell r="A198" t="str">
            <v>МангистУпрНалоговойПолиции</v>
          </cell>
          <cell r="B198">
            <v>1147492.55</v>
          </cell>
        </row>
        <row r="199">
          <cell r="A199" t="str">
            <v>МангОблВоенкомат</v>
          </cell>
          <cell r="B199">
            <v>316959.33</v>
          </cell>
        </row>
        <row r="200">
          <cell r="A200" t="str">
            <v>МангОблЭкологИбиоресурсов</v>
          </cell>
          <cell r="B200">
            <v>3448453.82</v>
          </cell>
        </row>
        <row r="201">
          <cell r="A201" t="str">
            <v>МангРайонАппаратАкима</v>
          </cell>
          <cell r="B201">
            <v>1134116.8799999999</v>
          </cell>
        </row>
        <row r="202">
          <cell r="A202" t="str">
            <v>МангЦентрСанит.-эпид.экспертиз</v>
          </cell>
          <cell r="B202">
            <v>1446963</v>
          </cell>
        </row>
        <row r="203">
          <cell r="A203" t="str">
            <v>Мастис МП</v>
          </cell>
          <cell r="B203">
            <v>130018</v>
          </cell>
        </row>
        <row r="204">
          <cell r="A204" t="str">
            <v>Машиностроительная компания За</v>
          </cell>
          <cell r="B204">
            <v>23375346.5</v>
          </cell>
        </row>
        <row r="205">
          <cell r="A205" t="str">
            <v>МАЭК Казатомпром ТОО</v>
          </cell>
          <cell r="B205">
            <v>32755418.609999999</v>
          </cell>
        </row>
        <row r="206">
          <cell r="A206" t="str">
            <v>МАЭК РГП</v>
          </cell>
          <cell r="B206">
            <v>166452698.08000001</v>
          </cell>
        </row>
        <row r="207">
          <cell r="A207" t="str">
            <v>МБД ТОО</v>
          </cell>
          <cell r="B207">
            <v>9152.8700000000008</v>
          </cell>
        </row>
        <row r="208">
          <cell r="A208" t="str">
            <v>МВ ТОО</v>
          </cell>
          <cell r="B208">
            <v>5903820</v>
          </cell>
        </row>
        <row r="209">
          <cell r="A209" t="str">
            <v>МеталлНефтеСнаб АОЗТ</v>
          </cell>
          <cell r="B209">
            <v>32686.36</v>
          </cell>
        </row>
        <row r="210">
          <cell r="A210" t="str">
            <v>МЖК СЖГ Сервис ТОО</v>
          </cell>
          <cell r="B210">
            <v>2493750</v>
          </cell>
        </row>
        <row r="211">
          <cell r="A211" t="str">
            <v>МИГ ТОО</v>
          </cell>
          <cell r="B211">
            <v>44271.31</v>
          </cell>
        </row>
        <row r="212">
          <cell r="A212" t="str">
            <v>Мигралиев ЧП</v>
          </cell>
          <cell r="B212">
            <v>177724.4</v>
          </cell>
        </row>
        <row r="213">
          <cell r="A213" t="str">
            <v>МКДСМ ОАО</v>
          </cell>
          <cell r="B213">
            <v>503700</v>
          </cell>
        </row>
        <row r="214">
          <cell r="A214" t="str">
            <v>МНУ НПС</v>
          </cell>
          <cell r="B214">
            <v>2216373.44</v>
          </cell>
        </row>
        <row r="215">
          <cell r="A215" t="str">
            <v>МОМИ</v>
          </cell>
          <cell r="B215">
            <v>167067</v>
          </cell>
        </row>
        <row r="216">
          <cell r="A216" t="str">
            <v>МонтажСпецстрой</v>
          </cell>
          <cell r="B216">
            <v>1240610.48</v>
          </cell>
        </row>
        <row r="217">
          <cell r="A217" t="str">
            <v>Мотив МП</v>
          </cell>
          <cell r="B217">
            <v>810000</v>
          </cell>
        </row>
        <row r="218">
          <cell r="A218" t="str">
            <v>Мунай МПКХ</v>
          </cell>
          <cell r="B218">
            <v>244539.92</v>
          </cell>
        </row>
        <row r="219">
          <cell r="A219" t="str">
            <v>Мунайши Общ фонд</v>
          </cell>
          <cell r="B219">
            <v>278379</v>
          </cell>
        </row>
        <row r="220">
          <cell r="A220" t="str">
            <v>Мунайшы ММГ ТОО</v>
          </cell>
          <cell r="B220">
            <v>113002.52</v>
          </cell>
        </row>
        <row r="221">
          <cell r="A221" t="str">
            <v>Мэма ТОО</v>
          </cell>
          <cell r="B221">
            <v>135521.13</v>
          </cell>
        </row>
        <row r="222">
          <cell r="A222" t="str">
            <v>Назар АО</v>
          </cell>
          <cell r="B222">
            <v>306489.19</v>
          </cell>
        </row>
        <row r="223">
          <cell r="A223" t="str">
            <v>Налоговая г.Жана-Озен</v>
          </cell>
          <cell r="B223">
            <v>547416.6</v>
          </cell>
        </row>
        <row r="224">
          <cell r="A224" t="str">
            <v>Недра ТОО</v>
          </cell>
          <cell r="B224">
            <v>381105.12</v>
          </cell>
        </row>
        <row r="225">
          <cell r="A225" t="str">
            <v>Неизвестные</v>
          </cell>
        </row>
        <row r="226">
          <cell r="A226" t="str">
            <v>Нетфактурованные поставки</v>
          </cell>
        </row>
        <row r="227">
          <cell r="A227" t="str">
            <v>Нефтебанк ОАО Мангистау</v>
          </cell>
          <cell r="B227">
            <v>1320000</v>
          </cell>
        </row>
        <row r="228">
          <cell r="A228" t="str">
            <v>НефтеГазмаш АО</v>
          </cell>
          <cell r="B228">
            <v>35890.769999999997</v>
          </cell>
        </row>
        <row r="229">
          <cell r="A229" t="str">
            <v>НефтеГазмаш ТОО</v>
          </cell>
          <cell r="B229">
            <v>0.01</v>
          </cell>
        </row>
        <row r="230">
          <cell r="A230" t="str">
            <v>НефтеГазМонтажСервис ТОО</v>
          </cell>
          <cell r="B230">
            <v>10595946.310000001</v>
          </cell>
        </row>
        <row r="231">
          <cell r="A231" t="str">
            <v>Нефтепромхим НИИ ОАО</v>
          </cell>
          <cell r="B231">
            <v>534926.81000000006</v>
          </cell>
        </row>
        <row r="232">
          <cell r="A232" t="str">
            <v>Нефтяник кооператив</v>
          </cell>
          <cell r="B232">
            <v>485991.69</v>
          </cell>
        </row>
        <row r="233">
          <cell r="A233" t="str">
            <v>НовотроицЦементный З-д ОА</v>
          </cell>
          <cell r="B233">
            <v>62552.85</v>
          </cell>
        </row>
        <row r="234">
          <cell r="A234" t="str">
            <v>НПЦ ТОО г.Актау</v>
          </cell>
          <cell r="B234">
            <v>30241.200000000001</v>
          </cell>
        </row>
        <row r="235">
          <cell r="A235" t="str">
            <v>Нурай ТОО</v>
          </cell>
          <cell r="B235">
            <v>311642.12</v>
          </cell>
        </row>
        <row r="236">
          <cell r="A236" t="str">
            <v>Нуралди ТОО</v>
          </cell>
          <cell r="B236">
            <v>199999.54</v>
          </cell>
        </row>
        <row r="237">
          <cell r="A237" t="str">
            <v>Нурибол ТОО</v>
          </cell>
          <cell r="B237">
            <v>435183.24</v>
          </cell>
        </row>
        <row r="238">
          <cell r="A238" t="str">
            <v>НуриК ТОО</v>
          </cell>
          <cell r="B238">
            <v>651635.66</v>
          </cell>
        </row>
        <row r="239">
          <cell r="A239" t="str">
            <v>Областной наркологический дисп</v>
          </cell>
          <cell r="B239">
            <v>41890</v>
          </cell>
        </row>
        <row r="240">
          <cell r="A240" t="str">
            <v>Озен -Елес ТОО</v>
          </cell>
          <cell r="B240">
            <v>35493519.939999998</v>
          </cell>
        </row>
        <row r="241">
          <cell r="A241" t="str">
            <v>Озен-Бастау ТОО</v>
          </cell>
          <cell r="B241">
            <v>4445</v>
          </cell>
        </row>
        <row r="242">
          <cell r="A242" t="str">
            <v>Озен-Саяхат ТОО</v>
          </cell>
          <cell r="B242">
            <v>1050850.22</v>
          </cell>
        </row>
        <row r="243">
          <cell r="A243" t="str">
            <v>Озен-Транс ТОО</v>
          </cell>
          <cell r="B243">
            <v>0.01</v>
          </cell>
        </row>
        <row r="244">
          <cell r="A244" t="str">
            <v>Озен-Турмыс ТОО</v>
          </cell>
          <cell r="B244">
            <v>242719717.87</v>
          </cell>
        </row>
        <row r="245">
          <cell r="A245" t="str">
            <v>ОзенАстык АО</v>
          </cell>
          <cell r="B245">
            <v>1363813.49</v>
          </cell>
        </row>
        <row r="246">
          <cell r="A246" t="str">
            <v>ОзенЖондеуКурылыс АО</v>
          </cell>
          <cell r="B246">
            <v>4207102.3</v>
          </cell>
        </row>
        <row r="247">
          <cell r="A247" t="str">
            <v>ОзенИнвест ГКП</v>
          </cell>
          <cell r="B247">
            <v>136578691.88999999</v>
          </cell>
        </row>
        <row r="248">
          <cell r="A248" t="str">
            <v>ОзенКоммуналСервис ТОО</v>
          </cell>
          <cell r="B248">
            <v>1562054.56</v>
          </cell>
        </row>
        <row r="249">
          <cell r="A249" t="str">
            <v>ОзенКурылысИнвест ОКИ</v>
          </cell>
          <cell r="B249">
            <v>266106.46000000002</v>
          </cell>
        </row>
        <row r="250">
          <cell r="A250" t="str">
            <v>ОзенНефтегазСтрой АО</v>
          </cell>
          <cell r="B250">
            <v>33000238.640000001</v>
          </cell>
        </row>
        <row r="251">
          <cell r="A251" t="str">
            <v>ОзенТемир</v>
          </cell>
          <cell r="B251">
            <v>5803574.2400000002</v>
          </cell>
        </row>
        <row r="252">
          <cell r="A252" t="str">
            <v>Ойл Продактс-Групп ТОО</v>
          </cell>
          <cell r="B252">
            <v>221072.8</v>
          </cell>
        </row>
        <row r="253">
          <cell r="A253" t="str">
            <v>Олжас ТОО</v>
          </cell>
          <cell r="B253">
            <v>6345.83</v>
          </cell>
        </row>
        <row r="254">
          <cell r="A254" t="str">
            <v>Омега МП</v>
          </cell>
          <cell r="B254">
            <v>43012</v>
          </cell>
        </row>
        <row r="255">
          <cell r="A255" t="str">
            <v>Омега-стройполис ТОО</v>
          </cell>
          <cell r="B255">
            <v>282087.71000000002</v>
          </cell>
        </row>
        <row r="256">
          <cell r="A256" t="str">
            <v>Онер ГКП</v>
          </cell>
          <cell r="B256">
            <v>200000</v>
          </cell>
        </row>
        <row r="257">
          <cell r="A257" t="str">
            <v>Орбита Плюс ТОО</v>
          </cell>
          <cell r="B257">
            <v>427225.15</v>
          </cell>
        </row>
        <row r="258">
          <cell r="A258" t="str">
            <v>ОССЕ ТОО</v>
          </cell>
          <cell r="B258">
            <v>19415.349999999999</v>
          </cell>
        </row>
        <row r="259">
          <cell r="A259" t="str">
            <v>Отрар Тревел ТОО</v>
          </cell>
          <cell r="B259">
            <v>332742</v>
          </cell>
        </row>
        <row r="260">
          <cell r="A260" t="str">
            <v>ПДУ-2</v>
          </cell>
          <cell r="B260">
            <v>174804</v>
          </cell>
        </row>
        <row r="261">
          <cell r="A261" t="str">
            <v>Петролеум Инвест Корпорэйшн ТО</v>
          </cell>
          <cell r="B261">
            <v>3391518.97</v>
          </cell>
        </row>
        <row r="262">
          <cell r="A262" t="str">
            <v>Петролсервис ТОО</v>
          </cell>
          <cell r="B262">
            <v>16257.78</v>
          </cell>
        </row>
        <row r="263">
          <cell r="A263" t="str">
            <v>Петросянц В.В. ЧП</v>
          </cell>
          <cell r="B263">
            <v>2916160</v>
          </cell>
        </row>
        <row r="264">
          <cell r="A264" t="str">
            <v>Промтехкомплект ЛТД</v>
          </cell>
          <cell r="B264">
            <v>410187.39</v>
          </cell>
        </row>
        <row r="265">
          <cell r="A265" t="str">
            <v>ПромТехкомплект ТОО</v>
          </cell>
          <cell r="B265">
            <v>220438.5</v>
          </cell>
        </row>
        <row r="266">
          <cell r="A266" t="str">
            <v>Промхиммонтаж ТОО</v>
          </cell>
          <cell r="B266">
            <v>195000000</v>
          </cell>
        </row>
        <row r="267">
          <cell r="A267" t="str">
            <v>Промыш.Группа  ГенерацияТОО</v>
          </cell>
          <cell r="B267">
            <v>24411.05</v>
          </cell>
        </row>
        <row r="268">
          <cell r="A268" t="str">
            <v>ПрофсоюзОрганизация УМГ</v>
          </cell>
          <cell r="B268">
            <v>250221.4</v>
          </cell>
        </row>
        <row r="269">
          <cell r="A269" t="str">
            <v>Рауан Фирма ТОО</v>
          </cell>
          <cell r="B269">
            <v>304456.25</v>
          </cell>
        </row>
        <row r="270">
          <cell r="A270" t="str">
            <v>РГП ИнфАналитЦентрОхрОкружСред</v>
          </cell>
          <cell r="B270">
            <v>29347.85</v>
          </cell>
        </row>
        <row r="271">
          <cell r="A271" t="str">
            <v>редакция журнала Ак-Кус</v>
          </cell>
          <cell r="B271">
            <v>3000000</v>
          </cell>
        </row>
        <row r="272">
          <cell r="A272" t="str">
            <v>РемОйлсервис ТОО</v>
          </cell>
          <cell r="B272">
            <v>4447615</v>
          </cell>
        </row>
        <row r="273">
          <cell r="A273" t="str">
            <v>Ремсервис ТОО</v>
          </cell>
          <cell r="B273">
            <v>9013640.8100000005</v>
          </cell>
        </row>
        <row r="274">
          <cell r="A274" t="str">
            <v>Росинг ООО</v>
          </cell>
          <cell r="B274">
            <v>273760</v>
          </cell>
        </row>
        <row r="275">
          <cell r="A275" t="str">
            <v>Сайгулик ТОО</v>
          </cell>
          <cell r="B275">
            <v>9108</v>
          </cell>
        </row>
        <row r="276">
          <cell r="A276" t="str">
            <v>Самал БТД</v>
          </cell>
          <cell r="B276">
            <v>398823496.81</v>
          </cell>
        </row>
        <row r="277">
          <cell r="A277" t="str">
            <v>Санаторий Сары Агаш</v>
          </cell>
          <cell r="B277">
            <v>43920</v>
          </cell>
        </row>
        <row r="278">
          <cell r="A278" t="str">
            <v>СаратовНефтеМаш</v>
          </cell>
          <cell r="B278">
            <v>901409.28000000003</v>
          </cell>
        </row>
        <row r="279">
          <cell r="A279" t="str">
            <v>Сары-Арка ТОО</v>
          </cell>
          <cell r="B279">
            <v>19323398.539999999</v>
          </cell>
        </row>
        <row r="280">
          <cell r="A280" t="str">
            <v>Сарыаркинский р-н НК</v>
          </cell>
          <cell r="B280">
            <v>138483</v>
          </cell>
        </row>
        <row r="281">
          <cell r="A281" t="str">
            <v>Сатова АЗС ЧП</v>
          </cell>
          <cell r="B281">
            <v>110124</v>
          </cell>
        </row>
        <row r="282">
          <cell r="A282" t="str">
            <v>Сенек ТОО</v>
          </cell>
          <cell r="B282">
            <v>50812780.770000003</v>
          </cell>
        </row>
        <row r="283">
          <cell r="A283" t="str">
            <v>Сервис ЛТД Фирма ТОО</v>
          </cell>
          <cell r="B283">
            <v>4914200</v>
          </cell>
        </row>
        <row r="284">
          <cell r="A284" t="str">
            <v>Символ ТОО</v>
          </cell>
          <cell r="B284">
            <v>121858.78</v>
          </cell>
        </row>
        <row r="285">
          <cell r="A285" t="str">
            <v>Синтез СОТ</v>
          </cell>
          <cell r="B285">
            <v>154958.13</v>
          </cell>
        </row>
        <row r="286">
          <cell r="A286" t="str">
            <v>СММ Гидроразрыв пласта ОАО СММ</v>
          </cell>
          <cell r="B286">
            <v>82193.440000000002</v>
          </cell>
        </row>
        <row r="287">
          <cell r="A287" t="str">
            <v>СОГПС-1 СО-3</v>
          </cell>
          <cell r="B287">
            <v>33529.78</v>
          </cell>
        </row>
        <row r="288">
          <cell r="A288" t="str">
            <v>СолексОйл ТОО</v>
          </cell>
          <cell r="B288">
            <v>1014586</v>
          </cell>
        </row>
        <row r="289">
          <cell r="A289" t="str">
            <v>Сонар Мунай Онимдери ТОО</v>
          </cell>
          <cell r="B289">
            <v>8456.6</v>
          </cell>
        </row>
        <row r="290">
          <cell r="A290" t="str">
            <v>Сотрудники УМГ</v>
          </cell>
          <cell r="B290">
            <v>63448421.939999998</v>
          </cell>
        </row>
        <row r="291">
          <cell r="A291" t="str">
            <v>СпецМашГрупп ЛТД ТОО</v>
          </cell>
          <cell r="B291">
            <v>12238681.210000001</v>
          </cell>
        </row>
        <row r="292">
          <cell r="A292" t="str">
            <v>Спорткомплекс Энергетик</v>
          </cell>
          <cell r="B292">
            <v>8798927</v>
          </cell>
        </row>
        <row r="293">
          <cell r="A293" t="str">
            <v>Страховая Нефтяная компания ОА</v>
          </cell>
          <cell r="B293">
            <v>700</v>
          </cell>
        </row>
        <row r="294">
          <cell r="A294" t="str">
            <v>СУ-45</v>
          </cell>
          <cell r="B294">
            <v>326000</v>
          </cell>
        </row>
        <row r="295">
          <cell r="A295" t="str">
            <v>Су-сервис ТОО</v>
          </cell>
          <cell r="B295">
            <v>0.26</v>
          </cell>
        </row>
        <row r="296">
          <cell r="A296" t="str">
            <v>Сункар МП</v>
          </cell>
          <cell r="B296">
            <v>199775.85</v>
          </cell>
        </row>
        <row r="297">
          <cell r="A297" t="str">
            <v>Сынгырлау сельс.администр</v>
          </cell>
          <cell r="B297">
            <v>661392</v>
          </cell>
        </row>
        <row r="298">
          <cell r="A298" t="str">
            <v>Таможен.Управ.Мангистау обл</v>
          </cell>
          <cell r="B298">
            <v>38713662.460000001</v>
          </cell>
        </row>
        <row r="299">
          <cell r="A299" t="str">
            <v>Таможенное Управление г.Астана</v>
          </cell>
          <cell r="B299">
            <v>70000000</v>
          </cell>
        </row>
        <row r="300">
          <cell r="A300" t="str">
            <v>Тан КСК</v>
          </cell>
          <cell r="B300">
            <v>26571.599999999999</v>
          </cell>
        </row>
        <row r="301">
          <cell r="A301" t="str">
            <v>ТаразЗан ТОО</v>
          </cell>
          <cell r="B301">
            <v>197316</v>
          </cell>
        </row>
        <row r="302">
          <cell r="A302" t="str">
            <v>Тасжол и К ТОО</v>
          </cell>
          <cell r="B302">
            <v>458850</v>
          </cell>
        </row>
        <row r="303">
          <cell r="A303" t="str">
            <v>Тасымал АО</v>
          </cell>
          <cell r="B303">
            <v>715647</v>
          </cell>
        </row>
        <row r="304">
          <cell r="A304" t="str">
            <v>ТемирБаба ПКВП</v>
          </cell>
          <cell r="B304">
            <v>85300.84</v>
          </cell>
        </row>
        <row r="305">
          <cell r="A305" t="str">
            <v>Темиртас АО</v>
          </cell>
          <cell r="B305">
            <v>1942124.81</v>
          </cell>
        </row>
        <row r="306">
          <cell r="A306" t="str">
            <v>Тенге СП ТОО</v>
          </cell>
          <cell r="B306">
            <v>7945747.9000000004</v>
          </cell>
        </row>
        <row r="307">
          <cell r="A307" t="str">
            <v>Тенге ТОО</v>
          </cell>
          <cell r="B307">
            <v>138125.07</v>
          </cell>
        </row>
        <row r="308">
          <cell r="A308" t="str">
            <v>Тенгри МП</v>
          </cell>
          <cell r="B308">
            <v>700000.04</v>
          </cell>
        </row>
        <row r="309">
          <cell r="A309" t="str">
            <v>Тепломонтаж АО</v>
          </cell>
          <cell r="B309">
            <v>28160</v>
          </cell>
        </row>
        <row r="310">
          <cell r="A310" t="str">
            <v>Тесей ТОО</v>
          </cell>
          <cell r="B310">
            <v>550391</v>
          </cell>
        </row>
        <row r="311">
          <cell r="A311" t="str">
            <v>Технополис фирма</v>
          </cell>
          <cell r="B311">
            <v>199543.72</v>
          </cell>
        </row>
        <row r="312">
          <cell r="A312" t="str">
            <v>ТехПромЭлектро</v>
          </cell>
          <cell r="B312">
            <v>300000</v>
          </cell>
        </row>
        <row r="313">
          <cell r="A313" t="str">
            <v>Токыма  ТОО</v>
          </cell>
          <cell r="B313">
            <v>803562.89</v>
          </cell>
        </row>
        <row r="314">
          <cell r="A314" t="str">
            <v>Торгайское АОГХ</v>
          </cell>
          <cell r="B314">
            <v>6361415.2000000002</v>
          </cell>
        </row>
        <row r="315">
          <cell r="A315" t="str">
            <v>Торетам ТОО</v>
          </cell>
          <cell r="B315">
            <v>2564.23</v>
          </cell>
        </row>
        <row r="316">
          <cell r="A316" t="str">
            <v>ТрансТоргСервис ТОО</v>
          </cell>
          <cell r="B316">
            <v>342610.69</v>
          </cell>
        </row>
        <row r="317">
          <cell r="A317" t="str">
            <v>Трейд Ойл ТОО</v>
          </cell>
          <cell r="B317">
            <v>301279.33</v>
          </cell>
        </row>
        <row r="318">
          <cell r="A318" t="str">
            <v>Трест ММК</v>
          </cell>
          <cell r="B318">
            <v>1408866.46</v>
          </cell>
        </row>
        <row r="319">
          <cell r="A319" t="str">
            <v>ТрубРемЦентр ОАО</v>
          </cell>
          <cell r="B319">
            <v>3984702.59</v>
          </cell>
        </row>
        <row r="320">
          <cell r="A320" t="str">
            <v>ТюбакараганМунайКурылыс</v>
          </cell>
          <cell r="B320">
            <v>391231.85</v>
          </cell>
        </row>
        <row r="321">
          <cell r="A321" t="str">
            <v>УМУ ПТМ</v>
          </cell>
          <cell r="B321">
            <v>346288.21</v>
          </cell>
        </row>
        <row r="322">
          <cell r="A322" t="str">
            <v>Университет КазНТУ им Сатпаева</v>
          </cell>
          <cell r="B322">
            <v>529000</v>
          </cell>
        </row>
        <row r="323">
          <cell r="A323" t="str">
            <v>Университет международных отно</v>
          </cell>
          <cell r="B323">
            <v>100000</v>
          </cell>
        </row>
        <row r="324">
          <cell r="A324" t="str">
            <v>Университет Нефти и газа г Аты</v>
          </cell>
          <cell r="B324">
            <v>290000</v>
          </cell>
        </row>
        <row r="325">
          <cell r="A325" t="str">
            <v>Университет С-Питер.Морск.тех.</v>
          </cell>
          <cell r="B325">
            <v>50518.02</v>
          </cell>
        </row>
        <row r="326">
          <cell r="A326" t="str">
            <v>УПП КОС ТОО</v>
          </cell>
          <cell r="B326">
            <v>3056955.19</v>
          </cell>
        </row>
        <row r="327">
          <cell r="A327" t="str">
            <v>Управление стандартизации</v>
          </cell>
          <cell r="B327">
            <v>530228.98</v>
          </cell>
        </row>
        <row r="328">
          <cell r="A328" t="str">
            <v>УправлениеТрансКонтроля</v>
          </cell>
          <cell r="B328">
            <v>156933</v>
          </cell>
        </row>
        <row r="329">
          <cell r="A329" t="str">
            <v>УПТЖ ТОО</v>
          </cell>
          <cell r="B329">
            <v>0.19</v>
          </cell>
        </row>
        <row r="330">
          <cell r="A330" t="str">
            <v>УралАвтоСервис ТОО</v>
          </cell>
          <cell r="B330">
            <v>313874.94</v>
          </cell>
        </row>
        <row r="331">
          <cell r="A331" t="str">
            <v>УралСтроймашина-А 000</v>
          </cell>
          <cell r="B331">
            <v>16335.49</v>
          </cell>
        </row>
        <row r="332">
          <cell r="A332" t="str">
            <v>УралТехнострой ООО</v>
          </cell>
          <cell r="B332">
            <v>7519252.5999999996</v>
          </cell>
        </row>
        <row r="333">
          <cell r="A333" t="str">
            <v>Усманова Р.А ИП</v>
          </cell>
          <cell r="B333">
            <v>89600</v>
          </cell>
        </row>
        <row r="334">
          <cell r="A334" t="str">
            <v>Уташева Д. ЧП</v>
          </cell>
          <cell r="B334">
            <v>23802.240000000002</v>
          </cell>
        </row>
        <row r="335">
          <cell r="A335" t="str">
            <v>Уткилбаев С. С.ИП</v>
          </cell>
          <cell r="B335">
            <v>12928.95</v>
          </cell>
        </row>
        <row r="336">
          <cell r="A336" t="str">
            <v>Учреждение ГМ-172/7</v>
          </cell>
          <cell r="B336">
            <v>1222603.98</v>
          </cell>
        </row>
        <row r="337">
          <cell r="A337" t="str">
            <v>Уштаган ПК</v>
          </cell>
          <cell r="B337">
            <v>194764</v>
          </cell>
        </row>
        <row r="338">
          <cell r="A338" t="str">
            <v>Фондовый центр депозитарий цен</v>
          </cell>
          <cell r="B338">
            <v>12406.2</v>
          </cell>
        </row>
        <row r="339">
          <cell r="A339" t="str">
            <v>Фортуна ТОО</v>
          </cell>
          <cell r="B339">
            <v>24041.200000000001</v>
          </cell>
        </row>
        <row r="340">
          <cell r="A340" t="str">
            <v>ХОЗУ аппарата акима облас</v>
          </cell>
          <cell r="B340">
            <v>8700</v>
          </cell>
        </row>
        <row r="341">
          <cell r="A341" t="str">
            <v>ЦБПО-НСМ-2 поселок</v>
          </cell>
          <cell r="B341">
            <v>132018.25</v>
          </cell>
        </row>
        <row r="342">
          <cell r="A342" t="str">
            <v>Центр отдыха Зерен ТОО</v>
          </cell>
          <cell r="B342">
            <v>288000</v>
          </cell>
        </row>
        <row r="343">
          <cell r="A343" t="str">
            <v>Цех Худайбергенова ЧП</v>
          </cell>
          <cell r="B343">
            <v>11952</v>
          </cell>
        </row>
        <row r="344">
          <cell r="A344" t="str">
            <v>Шапагат ОАО</v>
          </cell>
          <cell r="B344">
            <v>2794674.01</v>
          </cell>
        </row>
        <row r="345">
          <cell r="A345" t="str">
            <v>Шарайна ТОО</v>
          </cell>
          <cell r="B345">
            <v>34113543.799999997</v>
          </cell>
        </row>
        <row r="346">
          <cell r="A346" t="str">
            <v>ШЕР-К ТОО</v>
          </cell>
          <cell r="B346">
            <v>1024669.53</v>
          </cell>
        </row>
        <row r="347">
          <cell r="A347" t="str">
            <v>Шеркала ТОО</v>
          </cell>
          <cell r="B347">
            <v>545617.59</v>
          </cell>
        </row>
        <row r="348">
          <cell r="A348" t="str">
            <v>Шетпе ГКП Мангистаугаз</v>
          </cell>
          <cell r="B348">
            <v>373920</v>
          </cell>
        </row>
        <row r="349">
          <cell r="A349" t="str">
            <v>Шипасервис ТОО</v>
          </cell>
          <cell r="B349">
            <v>1845909.1</v>
          </cell>
        </row>
        <row r="350">
          <cell r="A350" t="str">
            <v>Шымкентский НПЗ</v>
          </cell>
          <cell r="B350">
            <v>3682541.85</v>
          </cell>
        </row>
        <row r="351">
          <cell r="A351" t="str">
            <v>Шымкентский Эль-Дос</v>
          </cell>
          <cell r="B351">
            <v>257103.33</v>
          </cell>
        </row>
        <row r="352">
          <cell r="A352" t="str">
            <v>Шырын ЧМП</v>
          </cell>
          <cell r="B352">
            <v>107420.24</v>
          </cell>
        </row>
        <row r="353">
          <cell r="A353" t="str">
            <v>Щит ТОО</v>
          </cell>
          <cell r="B353">
            <v>6612.5</v>
          </cell>
        </row>
        <row r="354">
          <cell r="A354" t="str">
            <v>Эколог ТОО</v>
          </cell>
          <cell r="B354">
            <v>26453.65</v>
          </cell>
        </row>
        <row r="355">
          <cell r="A355" t="str">
            <v>Элеком НПП ТОО</v>
          </cell>
          <cell r="B355">
            <v>587152.4</v>
          </cell>
        </row>
        <row r="356">
          <cell r="A356" t="str">
            <v>ЭлектроАвтоматика АО</v>
          </cell>
          <cell r="B356">
            <v>29256.67</v>
          </cell>
        </row>
        <row r="357">
          <cell r="A357" t="str">
            <v>Электромонтаж ЭЛМО  АО</v>
          </cell>
          <cell r="B357">
            <v>217670.28</v>
          </cell>
        </row>
        <row r="358">
          <cell r="A358" t="str">
            <v>Элнияз МП</v>
          </cell>
          <cell r="B358">
            <v>2522249.9700000002</v>
          </cell>
        </row>
        <row r="359">
          <cell r="A359" t="str">
            <v>Эмбамунайгаз ПФ РД КМГ</v>
          </cell>
          <cell r="B359">
            <v>163215664.58000001</v>
          </cell>
        </row>
        <row r="360">
          <cell r="A360" t="str">
            <v>Энергия ТОО</v>
          </cell>
          <cell r="B360">
            <v>19587.93</v>
          </cell>
        </row>
        <row r="361">
          <cell r="A361" t="str">
            <v>Энергомунай ТОО</v>
          </cell>
          <cell r="B361">
            <v>151201.16</v>
          </cell>
        </row>
        <row r="362">
          <cell r="A362" t="str">
            <v>Этилен АОЗТ</v>
          </cell>
          <cell r="B362">
            <v>1445850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Форма2"/>
      <sheetName val="Форма1"/>
      <sheetName val="Пр2"/>
      <sheetName val="Изменяемые данные"/>
      <sheetName val="факт 2005 г."/>
      <sheetName val="Financial ratios А3"/>
      <sheetName val="balans 3"/>
      <sheetName val="З"/>
      <sheetName val="1.411.1"/>
      <sheetName val="ОТиТБ"/>
      <sheetName val="Ден потоки"/>
      <sheetName val="00"/>
      <sheetName val="Лист1"/>
      <sheetName val="Haul cons"/>
      <sheetName val="Распределение прибыли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Ф3"/>
      <sheetName val="НДС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ремонт 25"/>
      <sheetName val="1610"/>
      <sheetName val="1210"/>
      <sheetName val="TB"/>
      <sheetName val="PR CN"/>
      <sheetName val="SAD Schedule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14.1.2.2.(Услуги связи)"/>
      <sheetName val="группа"/>
      <sheetName val="д.7.001"/>
      <sheetName val="объемы"/>
      <sheetName val=" 4"/>
      <sheetName val="факт 2005 г."/>
      <sheetName val="Форма2"/>
      <sheetName val="А_Газ"/>
      <sheetName val="Марш"/>
      <sheetName val="лим_пр _затр"/>
      <sheetName val="Добыча нефти4"/>
      <sheetName val="поставка сравн13"/>
      <sheetName val="UNITPRICES"/>
      <sheetName val="list"/>
      <sheetName val="СПгнг"/>
      <sheetName val="ТЭП старая"/>
      <sheetName val="из сем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ициальные курсы"/>
      <sheetName val="Статьи доходов"/>
      <sheetName val="Статьи затрат"/>
      <sheetName val="Проценты"/>
      <sheetName val="Услуги банков"/>
      <sheetName val="Страхование"/>
      <sheetName val="Другие расходы"/>
      <sheetName val="Расходы по управлению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п.бонус"/>
      <sheetName val="Бонус ком. обн."/>
      <sheetName val="НСП"/>
      <sheetName val="Ист. затр."/>
      <sheetName val="РН"/>
      <sheetName val="НДП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МО 0012"/>
      <sheetName val="Ввод"/>
      <sheetName val="ЯНВАРЬ"/>
      <sheetName val="12 из 57 АЗС"/>
      <sheetName val="Cost 99v98"/>
      <sheetName val="класс"/>
      <sheetName val="СПгнг"/>
      <sheetName val="Дт-Кт"/>
      <sheetName val="ведомость"/>
      <sheetName val="справка"/>
      <sheetName val="Sheet1"/>
      <sheetName val="НДПИ"/>
      <sheetName val="  2.3.2"/>
      <sheetName val="ДДСАБ"/>
      <sheetName val="ДДСККБ"/>
      <sheetName val="FES"/>
      <sheetName val="Счет-ф"/>
      <sheetName val="База"/>
      <sheetName val="Лист1"/>
      <sheetName val="GAAP TB 31.12.01  detail p&amp;l"/>
      <sheetName val="общ.фонд  "/>
      <sheetName val="объем работ"/>
      <sheetName val="УРНОиТК,УПТОК"/>
      <sheetName val="ОТиТБ"/>
      <sheetName val="Лист3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SMSTemp"/>
      <sheetName val="нояб 08"/>
    </sheetNames>
    <sheetDataSet>
      <sheetData sheetId="0">
        <row r="48">
          <cell r="C48">
            <v>0</v>
          </cell>
        </row>
      </sheetData>
      <sheetData sheetId="1">
        <row r="48">
          <cell r="C48">
            <v>0</v>
          </cell>
        </row>
      </sheetData>
      <sheetData sheetId="2" refreshError="1"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группа"/>
      <sheetName val="FX r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исп.см."/>
      <sheetName val="Добыча нефти4"/>
      <sheetName val="Бюджет"/>
      <sheetName val="ЕдИзм"/>
      <sheetName val="Предпр"/>
      <sheetName val="Assumptions"/>
      <sheetName val="  2.3.2"/>
      <sheetName val="11"/>
      <sheetName val="Содержание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справка"/>
      <sheetName val="группа"/>
      <sheetName val="д.7.001"/>
      <sheetName val="L-1 Займ БРК инвест цели"/>
      <sheetName val="G-1"/>
      <sheetName val="1Утв ТК  Capex 07 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Расчет2000Прямой"/>
      <sheetName val="Keys"/>
      <sheetName val="Prelim Cost"/>
      <sheetName val="Месяц"/>
      <sheetName val="ОСВ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июнь"/>
      <sheetName val="май 203"/>
      <sheetName val="Лист6"/>
      <sheetName val="Лист1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FES"/>
      <sheetName val="ОТиТБ"/>
      <sheetName val="Статьи"/>
      <sheetName val="Форма2"/>
      <sheetName val="жд тарифы"/>
      <sheetName val="бартер"/>
      <sheetName val="МО 0012"/>
      <sheetName val="поставка сравн13"/>
      <sheetName val="класс"/>
      <sheetName val="ведомость"/>
      <sheetName val="SMSTemp"/>
      <sheetName val="д.7.001"/>
      <sheetName val="Пром1"/>
      <sheetName val="ИзменяемыеДанные"/>
      <sheetName val="1 класс"/>
      <sheetName val="2 класс"/>
      <sheetName val="3 класс"/>
      <sheetName val="4 класс"/>
      <sheetName val="5 класс"/>
      <sheetName val="s"/>
      <sheetName val="t0_name"/>
      <sheetName val="Об-я св-а"/>
      <sheetName val="Лист1"/>
      <sheetName val="Hidden"/>
      <sheetName val="#ССЫЛКА"/>
      <sheetName val="ДДСАБ"/>
      <sheetName val="ДДСККБ"/>
      <sheetName val="TS"/>
      <sheetName val="Cost 99v98"/>
      <sheetName val="из сем"/>
      <sheetName val="СписокТЭП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Баланс"/>
      <sheetName val="10 БО (kzt)"/>
      <sheetName val="Форма1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Cash flow 2011"/>
      <sheetName val="Штатное 2012-2015"/>
      <sheetName val="Loans out"/>
      <sheetName val="МодельППП (Свод)"/>
      <sheetName val="Sheet5"/>
      <sheetName val="VLOOKUP"/>
      <sheetName val="INPUTMASTER"/>
      <sheetName val="КБ"/>
      <sheetName val="АТиК"/>
      <sheetName val="Способ закупки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SMSTemp"/>
      <sheetName val="предприятия"/>
      <sheetName val="МО 0012"/>
      <sheetName val="д.7.001"/>
      <sheetName val="СписокТЭП"/>
      <sheetName val="Форма2"/>
      <sheetName val="СПгнг"/>
      <sheetName val="класс"/>
      <sheetName val="#ССЫЛКА"/>
      <sheetName val="FES"/>
      <sheetName val="из сем"/>
      <sheetName val="Пр3"/>
      <sheetName val="База"/>
      <sheetName val="поставка сравн13"/>
      <sheetName val="t0_name"/>
      <sheetName val="OBL_CRED_30-06-97.XLS"/>
      <sheetName val="ОборБалФормОтч"/>
      <sheetName val="ТитулЛистОтч"/>
      <sheetName val="справка"/>
      <sheetName val="Лв 1715 (сб)"/>
      <sheetName val="ИзменяемыеДанные"/>
      <sheetName val="ДДСАБ"/>
      <sheetName val="ДДСККБ"/>
      <sheetName val="P&amp;L"/>
      <sheetName val="Provisions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Rollforward"/>
      <sheetName val="ниигкр"/>
      <sheetName val="ОТиТБ"/>
      <sheetName val="факт 2005 г."/>
      <sheetName val="Лист2"/>
      <sheetName val="Water trucking 2005"/>
      <sheetName val="Ввод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класс"/>
      <sheetName val="Форма2"/>
      <sheetName val="A4.100"/>
      <sheetName val="ЦО-12-01"/>
      <sheetName val="Баланс"/>
      <sheetName val="коэфф"/>
      <sheetName val="СПгнг"/>
      <sheetName val="LME_prices"/>
      <sheetName val="ИзменяемыеДанные"/>
      <sheetName val="ДДСАБ"/>
      <sheetName val="ДДСККБ"/>
      <sheetName val="FS-97"/>
      <sheetName val="предприятия"/>
      <sheetName val="рев на 09.06.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54"/>
  <sheetViews>
    <sheetView tabSelected="1" view="pageBreakPreview" topLeftCell="A148" zoomScaleNormal="100" zoomScaleSheetLayoutView="100" workbookViewId="0">
      <selection activeCell="E64" sqref="E64"/>
    </sheetView>
  </sheetViews>
  <sheetFormatPr defaultRowHeight="13.2"/>
  <cols>
    <col min="1" max="1" width="57.6640625" style="5" customWidth="1"/>
    <col min="2" max="2" width="12.6640625" style="5" customWidth="1"/>
    <col min="3" max="3" width="27.109375" style="12" customWidth="1"/>
    <col min="4" max="4" width="27.44140625" style="12" customWidth="1"/>
    <col min="5" max="5" width="17" style="18" customWidth="1"/>
    <col min="6" max="6" width="12.44140625" style="5" customWidth="1"/>
    <col min="7" max="250" width="9.109375" style="5"/>
    <col min="251" max="251" width="57.6640625" style="5" customWidth="1"/>
    <col min="252" max="252" width="12.6640625" style="5" customWidth="1"/>
    <col min="253" max="253" width="16.33203125" style="5" customWidth="1"/>
    <col min="254" max="254" width="20" style="5" customWidth="1"/>
    <col min="255" max="255" width="17" style="5" customWidth="1"/>
    <col min="256" max="256" width="28.88671875" style="5" customWidth="1"/>
    <col min="257" max="257" width="21" style="5" customWidth="1"/>
    <col min="258" max="258" width="15.6640625" style="5" customWidth="1"/>
    <col min="259" max="259" width="14" style="5" customWidth="1"/>
    <col min="260" max="260" width="17.109375" style="5" customWidth="1"/>
    <col min="261" max="261" width="14.6640625" style="5" customWidth="1"/>
    <col min="262" max="262" width="12.44140625" style="5" customWidth="1"/>
    <col min="263" max="506" width="9.109375" style="5"/>
    <col min="507" max="507" width="57.6640625" style="5" customWidth="1"/>
    <col min="508" max="508" width="12.6640625" style="5" customWidth="1"/>
    <col min="509" max="509" width="16.33203125" style="5" customWidth="1"/>
    <col min="510" max="510" width="20" style="5" customWidth="1"/>
    <col min="511" max="511" width="17" style="5" customWidth="1"/>
    <col min="512" max="512" width="28.88671875" style="5" customWidth="1"/>
    <col min="513" max="513" width="21" style="5" customWidth="1"/>
    <col min="514" max="514" width="15.6640625" style="5" customWidth="1"/>
    <col min="515" max="515" width="14" style="5" customWidth="1"/>
    <col min="516" max="516" width="17.109375" style="5" customWidth="1"/>
    <col min="517" max="517" width="14.6640625" style="5" customWidth="1"/>
    <col min="518" max="518" width="12.44140625" style="5" customWidth="1"/>
    <col min="519" max="762" width="9.109375" style="5"/>
    <col min="763" max="763" width="57.6640625" style="5" customWidth="1"/>
    <col min="764" max="764" width="12.6640625" style="5" customWidth="1"/>
    <col min="765" max="765" width="16.33203125" style="5" customWidth="1"/>
    <col min="766" max="766" width="20" style="5" customWidth="1"/>
    <col min="767" max="767" width="17" style="5" customWidth="1"/>
    <col min="768" max="768" width="28.88671875" style="5" customWidth="1"/>
    <col min="769" max="769" width="21" style="5" customWidth="1"/>
    <col min="770" max="770" width="15.6640625" style="5" customWidth="1"/>
    <col min="771" max="771" width="14" style="5" customWidth="1"/>
    <col min="772" max="772" width="17.109375" style="5" customWidth="1"/>
    <col min="773" max="773" width="14.6640625" style="5" customWidth="1"/>
    <col min="774" max="774" width="12.44140625" style="5" customWidth="1"/>
    <col min="775" max="1018" width="9.109375" style="5"/>
    <col min="1019" max="1019" width="57.6640625" style="5" customWidth="1"/>
    <col min="1020" max="1020" width="12.6640625" style="5" customWidth="1"/>
    <col min="1021" max="1021" width="16.33203125" style="5" customWidth="1"/>
    <col min="1022" max="1022" width="20" style="5" customWidth="1"/>
    <col min="1023" max="1023" width="17" style="5" customWidth="1"/>
    <col min="1024" max="1024" width="28.88671875" style="5" customWidth="1"/>
    <col min="1025" max="1025" width="21" style="5" customWidth="1"/>
    <col min="1026" max="1026" width="15.6640625" style="5" customWidth="1"/>
    <col min="1027" max="1027" width="14" style="5" customWidth="1"/>
    <col min="1028" max="1028" width="17.109375" style="5" customWidth="1"/>
    <col min="1029" max="1029" width="14.6640625" style="5" customWidth="1"/>
    <col min="1030" max="1030" width="12.44140625" style="5" customWidth="1"/>
    <col min="1031" max="1274" width="9.109375" style="5"/>
    <col min="1275" max="1275" width="57.6640625" style="5" customWidth="1"/>
    <col min="1276" max="1276" width="12.6640625" style="5" customWidth="1"/>
    <col min="1277" max="1277" width="16.33203125" style="5" customWidth="1"/>
    <col min="1278" max="1278" width="20" style="5" customWidth="1"/>
    <col min="1279" max="1279" width="17" style="5" customWidth="1"/>
    <col min="1280" max="1280" width="28.88671875" style="5" customWidth="1"/>
    <col min="1281" max="1281" width="21" style="5" customWidth="1"/>
    <col min="1282" max="1282" width="15.6640625" style="5" customWidth="1"/>
    <col min="1283" max="1283" width="14" style="5" customWidth="1"/>
    <col min="1284" max="1284" width="17.109375" style="5" customWidth="1"/>
    <col min="1285" max="1285" width="14.6640625" style="5" customWidth="1"/>
    <col min="1286" max="1286" width="12.44140625" style="5" customWidth="1"/>
    <col min="1287" max="1530" width="9.109375" style="5"/>
    <col min="1531" max="1531" width="57.6640625" style="5" customWidth="1"/>
    <col min="1532" max="1532" width="12.6640625" style="5" customWidth="1"/>
    <col min="1533" max="1533" width="16.33203125" style="5" customWidth="1"/>
    <col min="1534" max="1534" width="20" style="5" customWidth="1"/>
    <col min="1535" max="1535" width="17" style="5" customWidth="1"/>
    <col min="1536" max="1536" width="28.88671875" style="5" customWidth="1"/>
    <col min="1537" max="1537" width="21" style="5" customWidth="1"/>
    <col min="1538" max="1538" width="15.6640625" style="5" customWidth="1"/>
    <col min="1539" max="1539" width="14" style="5" customWidth="1"/>
    <col min="1540" max="1540" width="17.109375" style="5" customWidth="1"/>
    <col min="1541" max="1541" width="14.6640625" style="5" customWidth="1"/>
    <col min="1542" max="1542" width="12.44140625" style="5" customWidth="1"/>
    <col min="1543" max="1786" width="9.109375" style="5"/>
    <col min="1787" max="1787" width="57.6640625" style="5" customWidth="1"/>
    <col min="1788" max="1788" width="12.6640625" style="5" customWidth="1"/>
    <col min="1789" max="1789" width="16.33203125" style="5" customWidth="1"/>
    <col min="1790" max="1790" width="20" style="5" customWidth="1"/>
    <col min="1791" max="1791" width="17" style="5" customWidth="1"/>
    <col min="1792" max="1792" width="28.88671875" style="5" customWidth="1"/>
    <col min="1793" max="1793" width="21" style="5" customWidth="1"/>
    <col min="1794" max="1794" width="15.6640625" style="5" customWidth="1"/>
    <col min="1795" max="1795" width="14" style="5" customWidth="1"/>
    <col min="1796" max="1796" width="17.109375" style="5" customWidth="1"/>
    <col min="1797" max="1797" width="14.6640625" style="5" customWidth="1"/>
    <col min="1798" max="1798" width="12.44140625" style="5" customWidth="1"/>
    <col min="1799" max="2042" width="9.109375" style="5"/>
    <col min="2043" max="2043" width="57.6640625" style="5" customWidth="1"/>
    <col min="2044" max="2044" width="12.6640625" style="5" customWidth="1"/>
    <col min="2045" max="2045" width="16.33203125" style="5" customWidth="1"/>
    <col min="2046" max="2046" width="20" style="5" customWidth="1"/>
    <col min="2047" max="2047" width="17" style="5" customWidth="1"/>
    <col min="2048" max="2048" width="28.88671875" style="5" customWidth="1"/>
    <col min="2049" max="2049" width="21" style="5" customWidth="1"/>
    <col min="2050" max="2050" width="15.6640625" style="5" customWidth="1"/>
    <col min="2051" max="2051" width="14" style="5" customWidth="1"/>
    <col min="2052" max="2052" width="17.109375" style="5" customWidth="1"/>
    <col min="2053" max="2053" width="14.6640625" style="5" customWidth="1"/>
    <col min="2054" max="2054" width="12.44140625" style="5" customWidth="1"/>
    <col min="2055" max="2298" width="9.109375" style="5"/>
    <col min="2299" max="2299" width="57.6640625" style="5" customWidth="1"/>
    <col min="2300" max="2300" width="12.6640625" style="5" customWidth="1"/>
    <col min="2301" max="2301" width="16.33203125" style="5" customWidth="1"/>
    <col min="2302" max="2302" width="20" style="5" customWidth="1"/>
    <col min="2303" max="2303" width="17" style="5" customWidth="1"/>
    <col min="2304" max="2304" width="28.88671875" style="5" customWidth="1"/>
    <col min="2305" max="2305" width="21" style="5" customWidth="1"/>
    <col min="2306" max="2306" width="15.6640625" style="5" customWidth="1"/>
    <col min="2307" max="2307" width="14" style="5" customWidth="1"/>
    <col min="2308" max="2308" width="17.109375" style="5" customWidth="1"/>
    <col min="2309" max="2309" width="14.6640625" style="5" customWidth="1"/>
    <col min="2310" max="2310" width="12.44140625" style="5" customWidth="1"/>
    <col min="2311" max="2554" width="9.109375" style="5"/>
    <col min="2555" max="2555" width="57.6640625" style="5" customWidth="1"/>
    <col min="2556" max="2556" width="12.6640625" style="5" customWidth="1"/>
    <col min="2557" max="2557" width="16.33203125" style="5" customWidth="1"/>
    <col min="2558" max="2558" width="20" style="5" customWidth="1"/>
    <col min="2559" max="2559" width="17" style="5" customWidth="1"/>
    <col min="2560" max="2560" width="28.88671875" style="5" customWidth="1"/>
    <col min="2561" max="2561" width="21" style="5" customWidth="1"/>
    <col min="2562" max="2562" width="15.6640625" style="5" customWidth="1"/>
    <col min="2563" max="2563" width="14" style="5" customWidth="1"/>
    <col min="2564" max="2564" width="17.109375" style="5" customWidth="1"/>
    <col min="2565" max="2565" width="14.6640625" style="5" customWidth="1"/>
    <col min="2566" max="2566" width="12.44140625" style="5" customWidth="1"/>
    <col min="2567" max="2810" width="9.109375" style="5"/>
    <col min="2811" max="2811" width="57.6640625" style="5" customWidth="1"/>
    <col min="2812" max="2812" width="12.6640625" style="5" customWidth="1"/>
    <col min="2813" max="2813" width="16.33203125" style="5" customWidth="1"/>
    <col min="2814" max="2814" width="20" style="5" customWidth="1"/>
    <col min="2815" max="2815" width="17" style="5" customWidth="1"/>
    <col min="2816" max="2816" width="28.88671875" style="5" customWidth="1"/>
    <col min="2817" max="2817" width="21" style="5" customWidth="1"/>
    <col min="2818" max="2818" width="15.6640625" style="5" customWidth="1"/>
    <col min="2819" max="2819" width="14" style="5" customWidth="1"/>
    <col min="2820" max="2820" width="17.109375" style="5" customWidth="1"/>
    <col min="2821" max="2821" width="14.6640625" style="5" customWidth="1"/>
    <col min="2822" max="2822" width="12.44140625" style="5" customWidth="1"/>
    <col min="2823" max="3066" width="9.109375" style="5"/>
    <col min="3067" max="3067" width="57.6640625" style="5" customWidth="1"/>
    <col min="3068" max="3068" width="12.6640625" style="5" customWidth="1"/>
    <col min="3069" max="3069" width="16.33203125" style="5" customWidth="1"/>
    <col min="3070" max="3070" width="20" style="5" customWidth="1"/>
    <col min="3071" max="3071" width="17" style="5" customWidth="1"/>
    <col min="3072" max="3072" width="28.88671875" style="5" customWidth="1"/>
    <col min="3073" max="3073" width="21" style="5" customWidth="1"/>
    <col min="3074" max="3074" width="15.6640625" style="5" customWidth="1"/>
    <col min="3075" max="3075" width="14" style="5" customWidth="1"/>
    <col min="3076" max="3076" width="17.109375" style="5" customWidth="1"/>
    <col min="3077" max="3077" width="14.6640625" style="5" customWidth="1"/>
    <col min="3078" max="3078" width="12.44140625" style="5" customWidth="1"/>
    <col min="3079" max="3322" width="9.109375" style="5"/>
    <col min="3323" max="3323" width="57.6640625" style="5" customWidth="1"/>
    <col min="3324" max="3324" width="12.6640625" style="5" customWidth="1"/>
    <col min="3325" max="3325" width="16.33203125" style="5" customWidth="1"/>
    <col min="3326" max="3326" width="20" style="5" customWidth="1"/>
    <col min="3327" max="3327" width="17" style="5" customWidth="1"/>
    <col min="3328" max="3328" width="28.88671875" style="5" customWidth="1"/>
    <col min="3329" max="3329" width="21" style="5" customWidth="1"/>
    <col min="3330" max="3330" width="15.6640625" style="5" customWidth="1"/>
    <col min="3331" max="3331" width="14" style="5" customWidth="1"/>
    <col min="3332" max="3332" width="17.109375" style="5" customWidth="1"/>
    <col min="3333" max="3333" width="14.6640625" style="5" customWidth="1"/>
    <col min="3334" max="3334" width="12.44140625" style="5" customWidth="1"/>
    <col min="3335" max="3578" width="9.109375" style="5"/>
    <col min="3579" max="3579" width="57.6640625" style="5" customWidth="1"/>
    <col min="3580" max="3580" width="12.6640625" style="5" customWidth="1"/>
    <col min="3581" max="3581" width="16.33203125" style="5" customWidth="1"/>
    <col min="3582" max="3582" width="20" style="5" customWidth="1"/>
    <col min="3583" max="3583" width="17" style="5" customWidth="1"/>
    <col min="3584" max="3584" width="28.88671875" style="5" customWidth="1"/>
    <col min="3585" max="3585" width="21" style="5" customWidth="1"/>
    <col min="3586" max="3586" width="15.6640625" style="5" customWidth="1"/>
    <col min="3587" max="3587" width="14" style="5" customWidth="1"/>
    <col min="3588" max="3588" width="17.109375" style="5" customWidth="1"/>
    <col min="3589" max="3589" width="14.6640625" style="5" customWidth="1"/>
    <col min="3590" max="3590" width="12.44140625" style="5" customWidth="1"/>
    <col min="3591" max="3834" width="9.109375" style="5"/>
    <col min="3835" max="3835" width="57.6640625" style="5" customWidth="1"/>
    <col min="3836" max="3836" width="12.6640625" style="5" customWidth="1"/>
    <col min="3837" max="3837" width="16.33203125" style="5" customWidth="1"/>
    <col min="3838" max="3838" width="20" style="5" customWidth="1"/>
    <col min="3839" max="3839" width="17" style="5" customWidth="1"/>
    <col min="3840" max="3840" width="28.88671875" style="5" customWidth="1"/>
    <col min="3841" max="3841" width="21" style="5" customWidth="1"/>
    <col min="3842" max="3842" width="15.6640625" style="5" customWidth="1"/>
    <col min="3843" max="3843" width="14" style="5" customWidth="1"/>
    <col min="3844" max="3844" width="17.109375" style="5" customWidth="1"/>
    <col min="3845" max="3845" width="14.6640625" style="5" customWidth="1"/>
    <col min="3846" max="3846" width="12.44140625" style="5" customWidth="1"/>
    <col min="3847" max="4090" width="9.109375" style="5"/>
    <col min="4091" max="4091" width="57.6640625" style="5" customWidth="1"/>
    <col min="4092" max="4092" width="12.6640625" style="5" customWidth="1"/>
    <col min="4093" max="4093" width="16.33203125" style="5" customWidth="1"/>
    <col min="4094" max="4094" width="20" style="5" customWidth="1"/>
    <col min="4095" max="4095" width="17" style="5" customWidth="1"/>
    <col min="4096" max="4096" width="28.88671875" style="5" customWidth="1"/>
    <col min="4097" max="4097" width="21" style="5" customWidth="1"/>
    <col min="4098" max="4098" width="15.6640625" style="5" customWidth="1"/>
    <col min="4099" max="4099" width="14" style="5" customWidth="1"/>
    <col min="4100" max="4100" width="17.109375" style="5" customWidth="1"/>
    <col min="4101" max="4101" width="14.6640625" style="5" customWidth="1"/>
    <col min="4102" max="4102" width="12.44140625" style="5" customWidth="1"/>
    <col min="4103" max="4346" width="9.109375" style="5"/>
    <col min="4347" max="4347" width="57.6640625" style="5" customWidth="1"/>
    <col min="4348" max="4348" width="12.6640625" style="5" customWidth="1"/>
    <col min="4349" max="4349" width="16.33203125" style="5" customWidth="1"/>
    <col min="4350" max="4350" width="20" style="5" customWidth="1"/>
    <col min="4351" max="4351" width="17" style="5" customWidth="1"/>
    <col min="4352" max="4352" width="28.88671875" style="5" customWidth="1"/>
    <col min="4353" max="4353" width="21" style="5" customWidth="1"/>
    <col min="4354" max="4354" width="15.6640625" style="5" customWidth="1"/>
    <col min="4355" max="4355" width="14" style="5" customWidth="1"/>
    <col min="4356" max="4356" width="17.109375" style="5" customWidth="1"/>
    <col min="4357" max="4357" width="14.6640625" style="5" customWidth="1"/>
    <col min="4358" max="4358" width="12.44140625" style="5" customWidth="1"/>
    <col min="4359" max="4602" width="9.109375" style="5"/>
    <col min="4603" max="4603" width="57.6640625" style="5" customWidth="1"/>
    <col min="4604" max="4604" width="12.6640625" style="5" customWidth="1"/>
    <col min="4605" max="4605" width="16.33203125" style="5" customWidth="1"/>
    <col min="4606" max="4606" width="20" style="5" customWidth="1"/>
    <col min="4607" max="4607" width="17" style="5" customWidth="1"/>
    <col min="4608" max="4608" width="28.88671875" style="5" customWidth="1"/>
    <col min="4609" max="4609" width="21" style="5" customWidth="1"/>
    <col min="4610" max="4610" width="15.6640625" style="5" customWidth="1"/>
    <col min="4611" max="4611" width="14" style="5" customWidth="1"/>
    <col min="4612" max="4612" width="17.109375" style="5" customWidth="1"/>
    <col min="4613" max="4613" width="14.6640625" style="5" customWidth="1"/>
    <col min="4614" max="4614" width="12.44140625" style="5" customWidth="1"/>
    <col min="4615" max="4858" width="9.109375" style="5"/>
    <col min="4859" max="4859" width="57.6640625" style="5" customWidth="1"/>
    <col min="4860" max="4860" width="12.6640625" style="5" customWidth="1"/>
    <col min="4861" max="4861" width="16.33203125" style="5" customWidth="1"/>
    <col min="4862" max="4862" width="20" style="5" customWidth="1"/>
    <col min="4863" max="4863" width="17" style="5" customWidth="1"/>
    <col min="4864" max="4864" width="28.88671875" style="5" customWidth="1"/>
    <col min="4865" max="4865" width="21" style="5" customWidth="1"/>
    <col min="4866" max="4866" width="15.6640625" style="5" customWidth="1"/>
    <col min="4867" max="4867" width="14" style="5" customWidth="1"/>
    <col min="4868" max="4868" width="17.109375" style="5" customWidth="1"/>
    <col min="4869" max="4869" width="14.6640625" style="5" customWidth="1"/>
    <col min="4870" max="4870" width="12.44140625" style="5" customWidth="1"/>
    <col min="4871" max="5114" width="9.109375" style="5"/>
    <col min="5115" max="5115" width="57.6640625" style="5" customWidth="1"/>
    <col min="5116" max="5116" width="12.6640625" style="5" customWidth="1"/>
    <col min="5117" max="5117" width="16.33203125" style="5" customWidth="1"/>
    <col min="5118" max="5118" width="20" style="5" customWidth="1"/>
    <col min="5119" max="5119" width="17" style="5" customWidth="1"/>
    <col min="5120" max="5120" width="28.88671875" style="5" customWidth="1"/>
    <col min="5121" max="5121" width="21" style="5" customWidth="1"/>
    <col min="5122" max="5122" width="15.6640625" style="5" customWidth="1"/>
    <col min="5123" max="5123" width="14" style="5" customWidth="1"/>
    <col min="5124" max="5124" width="17.109375" style="5" customWidth="1"/>
    <col min="5125" max="5125" width="14.6640625" style="5" customWidth="1"/>
    <col min="5126" max="5126" width="12.44140625" style="5" customWidth="1"/>
    <col min="5127" max="5370" width="9.109375" style="5"/>
    <col min="5371" max="5371" width="57.6640625" style="5" customWidth="1"/>
    <col min="5372" max="5372" width="12.6640625" style="5" customWidth="1"/>
    <col min="5373" max="5373" width="16.33203125" style="5" customWidth="1"/>
    <col min="5374" max="5374" width="20" style="5" customWidth="1"/>
    <col min="5375" max="5375" width="17" style="5" customWidth="1"/>
    <col min="5376" max="5376" width="28.88671875" style="5" customWidth="1"/>
    <col min="5377" max="5377" width="21" style="5" customWidth="1"/>
    <col min="5378" max="5378" width="15.6640625" style="5" customWidth="1"/>
    <col min="5379" max="5379" width="14" style="5" customWidth="1"/>
    <col min="5380" max="5380" width="17.109375" style="5" customWidth="1"/>
    <col min="5381" max="5381" width="14.6640625" style="5" customWidth="1"/>
    <col min="5382" max="5382" width="12.44140625" style="5" customWidth="1"/>
    <col min="5383" max="5626" width="9.109375" style="5"/>
    <col min="5627" max="5627" width="57.6640625" style="5" customWidth="1"/>
    <col min="5628" max="5628" width="12.6640625" style="5" customWidth="1"/>
    <col min="5629" max="5629" width="16.33203125" style="5" customWidth="1"/>
    <col min="5630" max="5630" width="20" style="5" customWidth="1"/>
    <col min="5631" max="5631" width="17" style="5" customWidth="1"/>
    <col min="5632" max="5632" width="28.88671875" style="5" customWidth="1"/>
    <col min="5633" max="5633" width="21" style="5" customWidth="1"/>
    <col min="5634" max="5634" width="15.6640625" style="5" customWidth="1"/>
    <col min="5635" max="5635" width="14" style="5" customWidth="1"/>
    <col min="5636" max="5636" width="17.109375" style="5" customWidth="1"/>
    <col min="5637" max="5637" width="14.6640625" style="5" customWidth="1"/>
    <col min="5638" max="5638" width="12.44140625" style="5" customWidth="1"/>
    <col min="5639" max="5882" width="9.109375" style="5"/>
    <col min="5883" max="5883" width="57.6640625" style="5" customWidth="1"/>
    <col min="5884" max="5884" width="12.6640625" style="5" customWidth="1"/>
    <col min="5885" max="5885" width="16.33203125" style="5" customWidth="1"/>
    <col min="5886" max="5886" width="20" style="5" customWidth="1"/>
    <col min="5887" max="5887" width="17" style="5" customWidth="1"/>
    <col min="5888" max="5888" width="28.88671875" style="5" customWidth="1"/>
    <col min="5889" max="5889" width="21" style="5" customWidth="1"/>
    <col min="5890" max="5890" width="15.6640625" style="5" customWidth="1"/>
    <col min="5891" max="5891" width="14" style="5" customWidth="1"/>
    <col min="5892" max="5892" width="17.109375" style="5" customWidth="1"/>
    <col min="5893" max="5893" width="14.6640625" style="5" customWidth="1"/>
    <col min="5894" max="5894" width="12.44140625" style="5" customWidth="1"/>
    <col min="5895" max="6138" width="9.109375" style="5"/>
    <col min="6139" max="6139" width="57.6640625" style="5" customWidth="1"/>
    <col min="6140" max="6140" width="12.6640625" style="5" customWidth="1"/>
    <col min="6141" max="6141" width="16.33203125" style="5" customWidth="1"/>
    <col min="6142" max="6142" width="20" style="5" customWidth="1"/>
    <col min="6143" max="6143" width="17" style="5" customWidth="1"/>
    <col min="6144" max="6144" width="28.88671875" style="5" customWidth="1"/>
    <col min="6145" max="6145" width="21" style="5" customWidth="1"/>
    <col min="6146" max="6146" width="15.6640625" style="5" customWidth="1"/>
    <col min="6147" max="6147" width="14" style="5" customWidth="1"/>
    <col min="6148" max="6148" width="17.109375" style="5" customWidth="1"/>
    <col min="6149" max="6149" width="14.6640625" style="5" customWidth="1"/>
    <col min="6150" max="6150" width="12.44140625" style="5" customWidth="1"/>
    <col min="6151" max="6394" width="9.109375" style="5"/>
    <col min="6395" max="6395" width="57.6640625" style="5" customWidth="1"/>
    <col min="6396" max="6396" width="12.6640625" style="5" customWidth="1"/>
    <col min="6397" max="6397" width="16.33203125" style="5" customWidth="1"/>
    <col min="6398" max="6398" width="20" style="5" customWidth="1"/>
    <col min="6399" max="6399" width="17" style="5" customWidth="1"/>
    <col min="6400" max="6400" width="28.88671875" style="5" customWidth="1"/>
    <col min="6401" max="6401" width="21" style="5" customWidth="1"/>
    <col min="6402" max="6402" width="15.6640625" style="5" customWidth="1"/>
    <col min="6403" max="6403" width="14" style="5" customWidth="1"/>
    <col min="6404" max="6404" width="17.109375" style="5" customWidth="1"/>
    <col min="6405" max="6405" width="14.6640625" style="5" customWidth="1"/>
    <col min="6406" max="6406" width="12.44140625" style="5" customWidth="1"/>
    <col min="6407" max="6650" width="9.109375" style="5"/>
    <col min="6651" max="6651" width="57.6640625" style="5" customWidth="1"/>
    <col min="6652" max="6652" width="12.6640625" style="5" customWidth="1"/>
    <col min="6653" max="6653" width="16.33203125" style="5" customWidth="1"/>
    <col min="6654" max="6654" width="20" style="5" customWidth="1"/>
    <col min="6655" max="6655" width="17" style="5" customWidth="1"/>
    <col min="6656" max="6656" width="28.88671875" style="5" customWidth="1"/>
    <col min="6657" max="6657" width="21" style="5" customWidth="1"/>
    <col min="6658" max="6658" width="15.6640625" style="5" customWidth="1"/>
    <col min="6659" max="6659" width="14" style="5" customWidth="1"/>
    <col min="6660" max="6660" width="17.109375" style="5" customWidth="1"/>
    <col min="6661" max="6661" width="14.6640625" style="5" customWidth="1"/>
    <col min="6662" max="6662" width="12.44140625" style="5" customWidth="1"/>
    <col min="6663" max="6906" width="9.109375" style="5"/>
    <col min="6907" max="6907" width="57.6640625" style="5" customWidth="1"/>
    <col min="6908" max="6908" width="12.6640625" style="5" customWidth="1"/>
    <col min="6909" max="6909" width="16.33203125" style="5" customWidth="1"/>
    <col min="6910" max="6910" width="20" style="5" customWidth="1"/>
    <col min="6911" max="6911" width="17" style="5" customWidth="1"/>
    <col min="6912" max="6912" width="28.88671875" style="5" customWidth="1"/>
    <col min="6913" max="6913" width="21" style="5" customWidth="1"/>
    <col min="6914" max="6914" width="15.6640625" style="5" customWidth="1"/>
    <col min="6915" max="6915" width="14" style="5" customWidth="1"/>
    <col min="6916" max="6916" width="17.109375" style="5" customWidth="1"/>
    <col min="6917" max="6917" width="14.6640625" style="5" customWidth="1"/>
    <col min="6918" max="6918" width="12.44140625" style="5" customWidth="1"/>
    <col min="6919" max="7162" width="9.109375" style="5"/>
    <col min="7163" max="7163" width="57.6640625" style="5" customWidth="1"/>
    <col min="7164" max="7164" width="12.6640625" style="5" customWidth="1"/>
    <col min="7165" max="7165" width="16.33203125" style="5" customWidth="1"/>
    <col min="7166" max="7166" width="20" style="5" customWidth="1"/>
    <col min="7167" max="7167" width="17" style="5" customWidth="1"/>
    <col min="7168" max="7168" width="28.88671875" style="5" customWidth="1"/>
    <col min="7169" max="7169" width="21" style="5" customWidth="1"/>
    <col min="7170" max="7170" width="15.6640625" style="5" customWidth="1"/>
    <col min="7171" max="7171" width="14" style="5" customWidth="1"/>
    <col min="7172" max="7172" width="17.109375" style="5" customWidth="1"/>
    <col min="7173" max="7173" width="14.6640625" style="5" customWidth="1"/>
    <col min="7174" max="7174" width="12.44140625" style="5" customWidth="1"/>
    <col min="7175" max="7418" width="9.109375" style="5"/>
    <col min="7419" max="7419" width="57.6640625" style="5" customWidth="1"/>
    <col min="7420" max="7420" width="12.6640625" style="5" customWidth="1"/>
    <col min="7421" max="7421" width="16.33203125" style="5" customWidth="1"/>
    <col min="7422" max="7422" width="20" style="5" customWidth="1"/>
    <col min="7423" max="7423" width="17" style="5" customWidth="1"/>
    <col min="7424" max="7424" width="28.88671875" style="5" customWidth="1"/>
    <col min="7425" max="7425" width="21" style="5" customWidth="1"/>
    <col min="7426" max="7426" width="15.6640625" style="5" customWidth="1"/>
    <col min="7427" max="7427" width="14" style="5" customWidth="1"/>
    <col min="7428" max="7428" width="17.109375" style="5" customWidth="1"/>
    <col min="7429" max="7429" width="14.6640625" style="5" customWidth="1"/>
    <col min="7430" max="7430" width="12.44140625" style="5" customWidth="1"/>
    <col min="7431" max="7674" width="9.109375" style="5"/>
    <col min="7675" max="7675" width="57.6640625" style="5" customWidth="1"/>
    <col min="7676" max="7676" width="12.6640625" style="5" customWidth="1"/>
    <col min="7677" max="7677" width="16.33203125" style="5" customWidth="1"/>
    <col min="7678" max="7678" width="20" style="5" customWidth="1"/>
    <col min="7679" max="7679" width="17" style="5" customWidth="1"/>
    <col min="7680" max="7680" width="28.88671875" style="5" customWidth="1"/>
    <col min="7681" max="7681" width="21" style="5" customWidth="1"/>
    <col min="7682" max="7682" width="15.6640625" style="5" customWidth="1"/>
    <col min="7683" max="7683" width="14" style="5" customWidth="1"/>
    <col min="7684" max="7684" width="17.109375" style="5" customWidth="1"/>
    <col min="7685" max="7685" width="14.6640625" style="5" customWidth="1"/>
    <col min="7686" max="7686" width="12.44140625" style="5" customWidth="1"/>
    <col min="7687" max="7930" width="9.109375" style="5"/>
    <col min="7931" max="7931" width="57.6640625" style="5" customWidth="1"/>
    <col min="7932" max="7932" width="12.6640625" style="5" customWidth="1"/>
    <col min="7933" max="7933" width="16.33203125" style="5" customWidth="1"/>
    <col min="7934" max="7934" width="20" style="5" customWidth="1"/>
    <col min="7935" max="7935" width="17" style="5" customWidth="1"/>
    <col min="7936" max="7936" width="28.88671875" style="5" customWidth="1"/>
    <col min="7937" max="7937" width="21" style="5" customWidth="1"/>
    <col min="7938" max="7938" width="15.6640625" style="5" customWidth="1"/>
    <col min="7939" max="7939" width="14" style="5" customWidth="1"/>
    <col min="7940" max="7940" width="17.109375" style="5" customWidth="1"/>
    <col min="7941" max="7941" width="14.6640625" style="5" customWidth="1"/>
    <col min="7942" max="7942" width="12.44140625" style="5" customWidth="1"/>
    <col min="7943" max="8186" width="9.109375" style="5"/>
    <col min="8187" max="8187" width="57.6640625" style="5" customWidth="1"/>
    <col min="8188" max="8188" width="12.6640625" style="5" customWidth="1"/>
    <col min="8189" max="8189" width="16.33203125" style="5" customWidth="1"/>
    <col min="8190" max="8190" width="20" style="5" customWidth="1"/>
    <col min="8191" max="8191" width="17" style="5" customWidth="1"/>
    <col min="8192" max="8192" width="28.88671875" style="5" customWidth="1"/>
    <col min="8193" max="8193" width="21" style="5" customWidth="1"/>
    <col min="8194" max="8194" width="15.6640625" style="5" customWidth="1"/>
    <col min="8195" max="8195" width="14" style="5" customWidth="1"/>
    <col min="8196" max="8196" width="17.109375" style="5" customWidth="1"/>
    <col min="8197" max="8197" width="14.6640625" style="5" customWidth="1"/>
    <col min="8198" max="8198" width="12.44140625" style="5" customWidth="1"/>
    <col min="8199" max="8442" width="9.109375" style="5"/>
    <col min="8443" max="8443" width="57.6640625" style="5" customWidth="1"/>
    <col min="8444" max="8444" width="12.6640625" style="5" customWidth="1"/>
    <col min="8445" max="8445" width="16.33203125" style="5" customWidth="1"/>
    <col min="8446" max="8446" width="20" style="5" customWidth="1"/>
    <col min="8447" max="8447" width="17" style="5" customWidth="1"/>
    <col min="8448" max="8448" width="28.88671875" style="5" customWidth="1"/>
    <col min="8449" max="8449" width="21" style="5" customWidth="1"/>
    <col min="8450" max="8450" width="15.6640625" style="5" customWidth="1"/>
    <col min="8451" max="8451" width="14" style="5" customWidth="1"/>
    <col min="8452" max="8452" width="17.109375" style="5" customWidth="1"/>
    <col min="8453" max="8453" width="14.6640625" style="5" customWidth="1"/>
    <col min="8454" max="8454" width="12.44140625" style="5" customWidth="1"/>
    <col min="8455" max="8698" width="9.109375" style="5"/>
    <col min="8699" max="8699" width="57.6640625" style="5" customWidth="1"/>
    <col min="8700" max="8700" width="12.6640625" style="5" customWidth="1"/>
    <col min="8701" max="8701" width="16.33203125" style="5" customWidth="1"/>
    <col min="8702" max="8702" width="20" style="5" customWidth="1"/>
    <col min="8703" max="8703" width="17" style="5" customWidth="1"/>
    <col min="8704" max="8704" width="28.88671875" style="5" customWidth="1"/>
    <col min="8705" max="8705" width="21" style="5" customWidth="1"/>
    <col min="8706" max="8706" width="15.6640625" style="5" customWidth="1"/>
    <col min="8707" max="8707" width="14" style="5" customWidth="1"/>
    <col min="8708" max="8708" width="17.109375" style="5" customWidth="1"/>
    <col min="8709" max="8709" width="14.6640625" style="5" customWidth="1"/>
    <col min="8710" max="8710" width="12.44140625" style="5" customWidth="1"/>
    <col min="8711" max="8954" width="9.109375" style="5"/>
    <col min="8955" max="8955" width="57.6640625" style="5" customWidth="1"/>
    <col min="8956" max="8956" width="12.6640625" style="5" customWidth="1"/>
    <col min="8957" max="8957" width="16.33203125" style="5" customWidth="1"/>
    <col min="8958" max="8958" width="20" style="5" customWidth="1"/>
    <col min="8959" max="8959" width="17" style="5" customWidth="1"/>
    <col min="8960" max="8960" width="28.88671875" style="5" customWidth="1"/>
    <col min="8961" max="8961" width="21" style="5" customWidth="1"/>
    <col min="8962" max="8962" width="15.6640625" style="5" customWidth="1"/>
    <col min="8963" max="8963" width="14" style="5" customWidth="1"/>
    <col min="8964" max="8964" width="17.109375" style="5" customWidth="1"/>
    <col min="8965" max="8965" width="14.6640625" style="5" customWidth="1"/>
    <col min="8966" max="8966" width="12.44140625" style="5" customWidth="1"/>
    <col min="8967" max="9210" width="9.109375" style="5"/>
    <col min="9211" max="9211" width="57.6640625" style="5" customWidth="1"/>
    <col min="9212" max="9212" width="12.6640625" style="5" customWidth="1"/>
    <col min="9213" max="9213" width="16.33203125" style="5" customWidth="1"/>
    <col min="9214" max="9214" width="20" style="5" customWidth="1"/>
    <col min="9215" max="9215" width="17" style="5" customWidth="1"/>
    <col min="9216" max="9216" width="28.88671875" style="5" customWidth="1"/>
    <col min="9217" max="9217" width="21" style="5" customWidth="1"/>
    <col min="9218" max="9218" width="15.6640625" style="5" customWidth="1"/>
    <col min="9219" max="9219" width="14" style="5" customWidth="1"/>
    <col min="9220" max="9220" width="17.109375" style="5" customWidth="1"/>
    <col min="9221" max="9221" width="14.6640625" style="5" customWidth="1"/>
    <col min="9222" max="9222" width="12.44140625" style="5" customWidth="1"/>
    <col min="9223" max="9466" width="9.109375" style="5"/>
    <col min="9467" max="9467" width="57.6640625" style="5" customWidth="1"/>
    <col min="9468" max="9468" width="12.6640625" style="5" customWidth="1"/>
    <col min="9469" max="9469" width="16.33203125" style="5" customWidth="1"/>
    <col min="9470" max="9470" width="20" style="5" customWidth="1"/>
    <col min="9471" max="9471" width="17" style="5" customWidth="1"/>
    <col min="9472" max="9472" width="28.88671875" style="5" customWidth="1"/>
    <col min="9473" max="9473" width="21" style="5" customWidth="1"/>
    <col min="9474" max="9474" width="15.6640625" style="5" customWidth="1"/>
    <col min="9475" max="9475" width="14" style="5" customWidth="1"/>
    <col min="9476" max="9476" width="17.109375" style="5" customWidth="1"/>
    <col min="9477" max="9477" width="14.6640625" style="5" customWidth="1"/>
    <col min="9478" max="9478" width="12.44140625" style="5" customWidth="1"/>
    <col min="9479" max="9722" width="9.109375" style="5"/>
    <col min="9723" max="9723" width="57.6640625" style="5" customWidth="1"/>
    <col min="9724" max="9724" width="12.6640625" style="5" customWidth="1"/>
    <col min="9725" max="9725" width="16.33203125" style="5" customWidth="1"/>
    <col min="9726" max="9726" width="20" style="5" customWidth="1"/>
    <col min="9727" max="9727" width="17" style="5" customWidth="1"/>
    <col min="9728" max="9728" width="28.88671875" style="5" customWidth="1"/>
    <col min="9729" max="9729" width="21" style="5" customWidth="1"/>
    <col min="9730" max="9730" width="15.6640625" style="5" customWidth="1"/>
    <col min="9731" max="9731" width="14" style="5" customWidth="1"/>
    <col min="9732" max="9732" width="17.109375" style="5" customWidth="1"/>
    <col min="9733" max="9733" width="14.6640625" style="5" customWidth="1"/>
    <col min="9734" max="9734" width="12.44140625" style="5" customWidth="1"/>
    <col min="9735" max="9978" width="9.109375" style="5"/>
    <col min="9979" max="9979" width="57.6640625" style="5" customWidth="1"/>
    <col min="9980" max="9980" width="12.6640625" style="5" customWidth="1"/>
    <col min="9981" max="9981" width="16.33203125" style="5" customWidth="1"/>
    <col min="9982" max="9982" width="20" style="5" customWidth="1"/>
    <col min="9983" max="9983" width="17" style="5" customWidth="1"/>
    <col min="9984" max="9984" width="28.88671875" style="5" customWidth="1"/>
    <col min="9985" max="9985" width="21" style="5" customWidth="1"/>
    <col min="9986" max="9986" width="15.6640625" style="5" customWidth="1"/>
    <col min="9987" max="9987" width="14" style="5" customWidth="1"/>
    <col min="9988" max="9988" width="17.109375" style="5" customWidth="1"/>
    <col min="9989" max="9989" width="14.6640625" style="5" customWidth="1"/>
    <col min="9990" max="9990" width="12.44140625" style="5" customWidth="1"/>
    <col min="9991" max="10234" width="9.109375" style="5"/>
    <col min="10235" max="10235" width="57.6640625" style="5" customWidth="1"/>
    <col min="10236" max="10236" width="12.6640625" style="5" customWidth="1"/>
    <col min="10237" max="10237" width="16.33203125" style="5" customWidth="1"/>
    <col min="10238" max="10238" width="20" style="5" customWidth="1"/>
    <col min="10239" max="10239" width="17" style="5" customWidth="1"/>
    <col min="10240" max="10240" width="28.88671875" style="5" customWidth="1"/>
    <col min="10241" max="10241" width="21" style="5" customWidth="1"/>
    <col min="10242" max="10242" width="15.6640625" style="5" customWidth="1"/>
    <col min="10243" max="10243" width="14" style="5" customWidth="1"/>
    <col min="10244" max="10244" width="17.109375" style="5" customWidth="1"/>
    <col min="10245" max="10245" width="14.6640625" style="5" customWidth="1"/>
    <col min="10246" max="10246" width="12.44140625" style="5" customWidth="1"/>
    <col min="10247" max="10490" width="9.109375" style="5"/>
    <col min="10491" max="10491" width="57.6640625" style="5" customWidth="1"/>
    <col min="10492" max="10492" width="12.6640625" style="5" customWidth="1"/>
    <col min="10493" max="10493" width="16.33203125" style="5" customWidth="1"/>
    <col min="10494" max="10494" width="20" style="5" customWidth="1"/>
    <col min="10495" max="10495" width="17" style="5" customWidth="1"/>
    <col min="10496" max="10496" width="28.88671875" style="5" customWidth="1"/>
    <col min="10497" max="10497" width="21" style="5" customWidth="1"/>
    <col min="10498" max="10498" width="15.6640625" style="5" customWidth="1"/>
    <col min="10499" max="10499" width="14" style="5" customWidth="1"/>
    <col min="10500" max="10500" width="17.109375" style="5" customWidth="1"/>
    <col min="10501" max="10501" width="14.6640625" style="5" customWidth="1"/>
    <col min="10502" max="10502" width="12.44140625" style="5" customWidth="1"/>
    <col min="10503" max="10746" width="9.109375" style="5"/>
    <col min="10747" max="10747" width="57.6640625" style="5" customWidth="1"/>
    <col min="10748" max="10748" width="12.6640625" style="5" customWidth="1"/>
    <col min="10749" max="10749" width="16.33203125" style="5" customWidth="1"/>
    <col min="10750" max="10750" width="20" style="5" customWidth="1"/>
    <col min="10751" max="10751" width="17" style="5" customWidth="1"/>
    <col min="10752" max="10752" width="28.88671875" style="5" customWidth="1"/>
    <col min="10753" max="10753" width="21" style="5" customWidth="1"/>
    <col min="10754" max="10754" width="15.6640625" style="5" customWidth="1"/>
    <col min="10755" max="10755" width="14" style="5" customWidth="1"/>
    <col min="10756" max="10756" width="17.109375" style="5" customWidth="1"/>
    <col min="10757" max="10757" width="14.6640625" style="5" customWidth="1"/>
    <col min="10758" max="10758" width="12.44140625" style="5" customWidth="1"/>
    <col min="10759" max="11002" width="9.109375" style="5"/>
    <col min="11003" max="11003" width="57.6640625" style="5" customWidth="1"/>
    <col min="11004" max="11004" width="12.6640625" style="5" customWidth="1"/>
    <col min="11005" max="11005" width="16.33203125" style="5" customWidth="1"/>
    <col min="11006" max="11006" width="20" style="5" customWidth="1"/>
    <col min="11007" max="11007" width="17" style="5" customWidth="1"/>
    <col min="11008" max="11008" width="28.88671875" style="5" customWidth="1"/>
    <col min="11009" max="11009" width="21" style="5" customWidth="1"/>
    <col min="11010" max="11010" width="15.6640625" style="5" customWidth="1"/>
    <col min="11011" max="11011" width="14" style="5" customWidth="1"/>
    <col min="11012" max="11012" width="17.109375" style="5" customWidth="1"/>
    <col min="11013" max="11013" width="14.6640625" style="5" customWidth="1"/>
    <col min="11014" max="11014" width="12.44140625" style="5" customWidth="1"/>
    <col min="11015" max="11258" width="9.109375" style="5"/>
    <col min="11259" max="11259" width="57.6640625" style="5" customWidth="1"/>
    <col min="11260" max="11260" width="12.6640625" style="5" customWidth="1"/>
    <col min="11261" max="11261" width="16.33203125" style="5" customWidth="1"/>
    <col min="11262" max="11262" width="20" style="5" customWidth="1"/>
    <col min="11263" max="11263" width="17" style="5" customWidth="1"/>
    <col min="11264" max="11264" width="28.88671875" style="5" customWidth="1"/>
    <col min="11265" max="11265" width="21" style="5" customWidth="1"/>
    <col min="11266" max="11266" width="15.6640625" style="5" customWidth="1"/>
    <col min="11267" max="11267" width="14" style="5" customWidth="1"/>
    <col min="11268" max="11268" width="17.109375" style="5" customWidth="1"/>
    <col min="11269" max="11269" width="14.6640625" style="5" customWidth="1"/>
    <col min="11270" max="11270" width="12.44140625" style="5" customWidth="1"/>
    <col min="11271" max="11514" width="9.109375" style="5"/>
    <col min="11515" max="11515" width="57.6640625" style="5" customWidth="1"/>
    <col min="11516" max="11516" width="12.6640625" style="5" customWidth="1"/>
    <col min="11517" max="11517" width="16.33203125" style="5" customWidth="1"/>
    <col min="11518" max="11518" width="20" style="5" customWidth="1"/>
    <col min="11519" max="11519" width="17" style="5" customWidth="1"/>
    <col min="11520" max="11520" width="28.88671875" style="5" customWidth="1"/>
    <col min="11521" max="11521" width="21" style="5" customWidth="1"/>
    <col min="11522" max="11522" width="15.6640625" style="5" customWidth="1"/>
    <col min="11523" max="11523" width="14" style="5" customWidth="1"/>
    <col min="11524" max="11524" width="17.109375" style="5" customWidth="1"/>
    <col min="11525" max="11525" width="14.6640625" style="5" customWidth="1"/>
    <col min="11526" max="11526" width="12.44140625" style="5" customWidth="1"/>
    <col min="11527" max="11770" width="9.109375" style="5"/>
    <col min="11771" max="11771" width="57.6640625" style="5" customWidth="1"/>
    <col min="11772" max="11772" width="12.6640625" style="5" customWidth="1"/>
    <col min="11773" max="11773" width="16.33203125" style="5" customWidth="1"/>
    <col min="11774" max="11774" width="20" style="5" customWidth="1"/>
    <col min="11775" max="11775" width="17" style="5" customWidth="1"/>
    <col min="11776" max="11776" width="28.88671875" style="5" customWidth="1"/>
    <col min="11777" max="11777" width="21" style="5" customWidth="1"/>
    <col min="11778" max="11778" width="15.6640625" style="5" customWidth="1"/>
    <col min="11779" max="11779" width="14" style="5" customWidth="1"/>
    <col min="11780" max="11780" width="17.109375" style="5" customWidth="1"/>
    <col min="11781" max="11781" width="14.6640625" style="5" customWidth="1"/>
    <col min="11782" max="11782" width="12.44140625" style="5" customWidth="1"/>
    <col min="11783" max="12026" width="9.109375" style="5"/>
    <col min="12027" max="12027" width="57.6640625" style="5" customWidth="1"/>
    <col min="12028" max="12028" width="12.6640625" style="5" customWidth="1"/>
    <col min="12029" max="12029" width="16.33203125" style="5" customWidth="1"/>
    <col min="12030" max="12030" width="20" style="5" customWidth="1"/>
    <col min="12031" max="12031" width="17" style="5" customWidth="1"/>
    <col min="12032" max="12032" width="28.88671875" style="5" customWidth="1"/>
    <col min="12033" max="12033" width="21" style="5" customWidth="1"/>
    <col min="12034" max="12034" width="15.6640625" style="5" customWidth="1"/>
    <col min="12035" max="12035" width="14" style="5" customWidth="1"/>
    <col min="12036" max="12036" width="17.109375" style="5" customWidth="1"/>
    <col min="12037" max="12037" width="14.6640625" style="5" customWidth="1"/>
    <col min="12038" max="12038" width="12.44140625" style="5" customWidth="1"/>
    <col min="12039" max="12282" width="9.109375" style="5"/>
    <col min="12283" max="12283" width="57.6640625" style="5" customWidth="1"/>
    <col min="12284" max="12284" width="12.6640625" style="5" customWidth="1"/>
    <col min="12285" max="12285" width="16.33203125" style="5" customWidth="1"/>
    <col min="12286" max="12286" width="20" style="5" customWidth="1"/>
    <col min="12287" max="12287" width="17" style="5" customWidth="1"/>
    <col min="12288" max="12288" width="28.88671875" style="5" customWidth="1"/>
    <col min="12289" max="12289" width="21" style="5" customWidth="1"/>
    <col min="12290" max="12290" width="15.6640625" style="5" customWidth="1"/>
    <col min="12291" max="12291" width="14" style="5" customWidth="1"/>
    <col min="12292" max="12292" width="17.109375" style="5" customWidth="1"/>
    <col min="12293" max="12293" width="14.6640625" style="5" customWidth="1"/>
    <col min="12294" max="12294" width="12.44140625" style="5" customWidth="1"/>
    <col min="12295" max="12538" width="9.109375" style="5"/>
    <col min="12539" max="12539" width="57.6640625" style="5" customWidth="1"/>
    <col min="12540" max="12540" width="12.6640625" style="5" customWidth="1"/>
    <col min="12541" max="12541" width="16.33203125" style="5" customWidth="1"/>
    <col min="12542" max="12542" width="20" style="5" customWidth="1"/>
    <col min="12543" max="12543" width="17" style="5" customWidth="1"/>
    <col min="12544" max="12544" width="28.88671875" style="5" customWidth="1"/>
    <col min="12545" max="12545" width="21" style="5" customWidth="1"/>
    <col min="12546" max="12546" width="15.6640625" style="5" customWidth="1"/>
    <col min="12547" max="12547" width="14" style="5" customWidth="1"/>
    <col min="12548" max="12548" width="17.109375" style="5" customWidth="1"/>
    <col min="12549" max="12549" width="14.6640625" style="5" customWidth="1"/>
    <col min="12550" max="12550" width="12.44140625" style="5" customWidth="1"/>
    <col min="12551" max="12794" width="9.109375" style="5"/>
    <col min="12795" max="12795" width="57.6640625" style="5" customWidth="1"/>
    <col min="12796" max="12796" width="12.6640625" style="5" customWidth="1"/>
    <col min="12797" max="12797" width="16.33203125" style="5" customWidth="1"/>
    <col min="12798" max="12798" width="20" style="5" customWidth="1"/>
    <col min="12799" max="12799" width="17" style="5" customWidth="1"/>
    <col min="12800" max="12800" width="28.88671875" style="5" customWidth="1"/>
    <col min="12801" max="12801" width="21" style="5" customWidth="1"/>
    <col min="12802" max="12802" width="15.6640625" style="5" customWidth="1"/>
    <col min="12803" max="12803" width="14" style="5" customWidth="1"/>
    <col min="12804" max="12804" width="17.109375" style="5" customWidth="1"/>
    <col min="12805" max="12805" width="14.6640625" style="5" customWidth="1"/>
    <col min="12806" max="12806" width="12.44140625" style="5" customWidth="1"/>
    <col min="12807" max="13050" width="9.109375" style="5"/>
    <col min="13051" max="13051" width="57.6640625" style="5" customWidth="1"/>
    <col min="13052" max="13052" width="12.6640625" style="5" customWidth="1"/>
    <col min="13053" max="13053" width="16.33203125" style="5" customWidth="1"/>
    <col min="13054" max="13054" width="20" style="5" customWidth="1"/>
    <col min="13055" max="13055" width="17" style="5" customWidth="1"/>
    <col min="13056" max="13056" width="28.88671875" style="5" customWidth="1"/>
    <col min="13057" max="13057" width="21" style="5" customWidth="1"/>
    <col min="13058" max="13058" width="15.6640625" style="5" customWidth="1"/>
    <col min="13059" max="13059" width="14" style="5" customWidth="1"/>
    <col min="13060" max="13060" width="17.109375" style="5" customWidth="1"/>
    <col min="13061" max="13061" width="14.6640625" style="5" customWidth="1"/>
    <col min="13062" max="13062" width="12.44140625" style="5" customWidth="1"/>
    <col min="13063" max="13306" width="9.109375" style="5"/>
    <col min="13307" max="13307" width="57.6640625" style="5" customWidth="1"/>
    <col min="13308" max="13308" width="12.6640625" style="5" customWidth="1"/>
    <col min="13309" max="13309" width="16.33203125" style="5" customWidth="1"/>
    <col min="13310" max="13310" width="20" style="5" customWidth="1"/>
    <col min="13311" max="13311" width="17" style="5" customWidth="1"/>
    <col min="13312" max="13312" width="28.88671875" style="5" customWidth="1"/>
    <col min="13313" max="13313" width="21" style="5" customWidth="1"/>
    <col min="13314" max="13314" width="15.6640625" style="5" customWidth="1"/>
    <col min="13315" max="13315" width="14" style="5" customWidth="1"/>
    <col min="13316" max="13316" width="17.109375" style="5" customWidth="1"/>
    <col min="13317" max="13317" width="14.6640625" style="5" customWidth="1"/>
    <col min="13318" max="13318" width="12.44140625" style="5" customWidth="1"/>
    <col min="13319" max="13562" width="9.109375" style="5"/>
    <col min="13563" max="13563" width="57.6640625" style="5" customWidth="1"/>
    <col min="13564" max="13564" width="12.6640625" style="5" customWidth="1"/>
    <col min="13565" max="13565" width="16.33203125" style="5" customWidth="1"/>
    <col min="13566" max="13566" width="20" style="5" customWidth="1"/>
    <col min="13567" max="13567" width="17" style="5" customWidth="1"/>
    <col min="13568" max="13568" width="28.88671875" style="5" customWidth="1"/>
    <col min="13569" max="13569" width="21" style="5" customWidth="1"/>
    <col min="13570" max="13570" width="15.6640625" style="5" customWidth="1"/>
    <col min="13571" max="13571" width="14" style="5" customWidth="1"/>
    <col min="13572" max="13572" width="17.109375" style="5" customWidth="1"/>
    <col min="13573" max="13573" width="14.6640625" style="5" customWidth="1"/>
    <col min="13574" max="13574" width="12.44140625" style="5" customWidth="1"/>
    <col min="13575" max="13818" width="9.109375" style="5"/>
    <col min="13819" max="13819" width="57.6640625" style="5" customWidth="1"/>
    <col min="13820" max="13820" width="12.6640625" style="5" customWidth="1"/>
    <col min="13821" max="13821" width="16.33203125" style="5" customWidth="1"/>
    <col min="13822" max="13822" width="20" style="5" customWidth="1"/>
    <col min="13823" max="13823" width="17" style="5" customWidth="1"/>
    <col min="13824" max="13824" width="28.88671875" style="5" customWidth="1"/>
    <col min="13825" max="13825" width="21" style="5" customWidth="1"/>
    <col min="13826" max="13826" width="15.6640625" style="5" customWidth="1"/>
    <col min="13827" max="13827" width="14" style="5" customWidth="1"/>
    <col min="13828" max="13828" width="17.109375" style="5" customWidth="1"/>
    <col min="13829" max="13829" width="14.6640625" style="5" customWidth="1"/>
    <col min="13830" max="13830" width="12.44140625" style="5" customWidth="1"/>
    <col min="13831" max="14074" width="9.109375" style="5"/>
    <col min="14075" max="14075" width="57.6640625" style="5" customWidth="1"/>
    <col min="14076" max="14076" width="12.6640625" style="5" customWidth="1"/>
    <col min="14077" max="14077" width="16.33203125" style="5" customWidth="1"/>
    <col min="14078" max="14078" width="20" style="5" customWidth="1"/>
    <col min="14079" max="14079" width="17" style="5" customWidth="1"/>
    <col min="14080" max="14080" width="28.88671875" style="5" customWidth="1"/>
    <col min="14081" max="14081" width="21" style="5" customWidth="1"/>
    <col min="14082" max="14082" width="15.6640625" style="5" customWidth="1"/>
    <col min="14083" max="14083" width="14" style="5" customWidth="1"/>
    <col min="14084" max="14084" width="17.109375" style="5" customWidth="1"/>
    <col min="14085" max="14085" width="14.6640625" style="5" customWidth="1"/>
    <col min="14086" max="14086" width="12.44140625" style="5" customWidth="1"/>
    <col min="14087" max="14330" width="9.109375" style="5"/>
    <col min="14331" max="14331" width="57.6640625" style="5" customWidth="1"/>
    <col min="14332" max="14332" width="12.6640625" style="5" customWidth="1"/>
    <col min="14333" max="14333" width="16.33203125" style="5" customWidth="1"/>
    <col min="14334" max="14334" width="20" style="5" customWidth="1"/>
    <col min="14335" max="14335" width="17" style="5" customWidth="1"/>
    <col min="14336" max="14336" width="28.88671875" style="5" customWidth="1"/>
    <col min="14337" max="14337" width="21" style="5" customWidth="1"/>
    <col min="14338" max="14338" width="15.6640625" style="5" customWidth="1"/>
    <col min="14339" max="14339" width="14" style="5" customWidth="1"/>
    <col min="14340" max="14340" width="17.109375" style="5" customWidth="1"/>
    <col min="14341" max="14341" width="14.6640625" style="5" customWidth="1"/>
    <col min="14342" max="14342" width="12.44140625" style="5" customWidth="1"/>
    <col min="14343" max="14586" width="9.109375" style="5"/>
    <col min="14587" max="14587" width="57.6640625" style="5" customWidth="1"/>
    <col min="14588" max="14588" width="12.6640625" style="5" customWidth="1"/>
    <col min="14589" max="14589" width="16.33203125" style="5" customWidth="1"/>
    <col min="14590" max="14590" width="20" style="5" customWidth="1"/>
    <col min="14591" max="14591" width="17" style="5" customWidth="1"/>
    <col min="14592" max="14592" width="28.88671875" style="5" customWidth="1"/>
    <col min="14593" max="14593" width="21" style="5" customWidth="1"/>
    <col min="14594" max="14594" width="15.6640625" style="5" customWidth="1"/>
    <col min="14595" max="14595" width="14" style="5" customWidth="1"/>
    <col min="14596" max="14596" width="17.109375" style="5" customWidth="1"/>
    <col min="14597" max="14597" width="14.6640625" style="5" customWidth="1"/>
    <col min="14598" max="14598" width="12.44140625" style="5" customWidth="1"/>
    <col min="14599" max="14842" width="9.109375" style="5"/>
    <col min="14843" max="14843" width="57.6640625" style="5" customWidth="1"/>
    <col min="14844" max="14844" width="12.6640625" style="5" customWidth="1"/>
    <col min="14845" max="14845" width="16.33203125" style="5" customWidth="1"/>
    <col min="14846" max="14846" width="20" style="5" customWidth="1"/>
    <col min="14847" max="14847" width="17" style="5" customWidth="1"/>
    <col min="14848" max="14848" width="28.88671875" style="5" customWidth="1"/>
    <col min="14849" max="14849" width="21" style="5" customWidth="1"/>
    <col min="14850" max="14850" width="15.6640625" style="5" customWidth="1"/>
    <col min="14851" max="14851" width="14" style="5" customWidth="1"/>
    <col min="14852" max="14852" width="17.109375" style="5" customWidth="1"/>
    <col min="14853" max="14853" width="14.6640625" style="5" customWidth="1"/>
    <col min="14854" max="14854" width="12.44140625" style="5" customWidth="1"/>
    <col min="14855" max="15098" width="9.109375" style="5"/>
    <col min="15099" max="15099" width="57.6640625" style="5" customWidth="1"/>
    <col min="15100" max="15100" width="12.6640625" style="5" customWidth="1"/>
    <col min="15101" max="15101" width="16.33203125" style="5" customWidth="1"/>
    <col min="15102" max="15102" width="20" style="5" customWidth="1"/>
    <col min="15103" max="15103" width="17" style="5" customWidth="1"/>
    <col min="15104" max="15104" width="28.88671875" style="5" customWidth="1"/>
    <col min="15105" max="15105" width="21" style="5" customWidth="1"/>
    <col min="15106" max="15106" width="15.6640625" style="5" customWidth="1"/>
    <col min="15107" max="15107" width="14" style="5" customWidth="1"/>
    <col min="15108" max="15108" width="17.109375" style="5" customWidth="1"/>
    <col min="15109" max="15109" width="14.6640625" style="5" customWidth="1"/>
    <col min="15110" max="15110" width="12.44140625" style="5" customWidth="1"/>
    <col min="15111" max="15354" width="9.109375" style="5"/>
    <col min="15355" max="15355" width="57.6640625" style="5" customWidth="1"/>
    <col min="15356" max="15356" width="12.6640625" style="5" customWidth="1"/>
    <col min="15357" max="15357" width="16.33203125" style="5" customWidth="1"/>
    <col min="15358" max="15358" width="20" style="5" customWidth="1"/>
    <col min="15359" max="15359" width="17" style="5" customWidth="1"/>
    <col min="15360" max="15360" width="28.88671875" style="5" customWidth="1"/>
    <col min="15361" max="15361" width="21" style="5" customWidth="1"/>
    <col min="15362" max="15362" width="15.6640625" style="5" customWidth="1"/>
    <col min="15363" max="15363" width="14" style="5" customWidth="1"/>
    <col min="15364" max="15364" width="17.109375" style="5" customWidth="1"/>
    <col min="15365" max="15365" width="14.6640625" style="5" customWidth="1"/>
    <col min="15366" max="15366" width="12.44140625" style="5" customWidth="1"/>
    <col min="15367" max="15610" width="9.109375" style="5"/>
    <col min="15611" max="15611" width="57.6640625" style="5" customWidth="1"/>
    <col min="15612" max="15612" width="12.6640625" style="5" customWidth="1"/>
    <col min="15613" max="15613" width="16.33203125" style="5" customWidth="1"/>
    <col min="15614" max="15614" width="20" style="5" customWidth="1"/>
    <col min="15615" max="15615" width="17" style="5" customWidth="1"/>
    <col min="15616" max="15616" width="28.88671875" style="5" customWidth="1"/>
    <col min="15617" max="15617" width="21" style="5" customWidth="1"/>
    <col min="15618" max="15618" width="15.6640625" style="5" customWidth="1"/>
    <col min="15619" max="15619" width="14" style="5" customWidth="1"/>
    <col min="15620" max="15620" width="17.109375" style="5" customWidth="1"/>
    <col min="15621" max="15621" width="14.6640625" style="5" customWidth="1"/>
    <col min="15622" max="15622" width="12.44140625" style="5" customWidth="1"/>
    <col min="15623" max="15866" width="9.109375" style="5"/>
    <col min="15867" max="15867" width="57.6640625" style="5" customWidth="1"/>
    <col min="15868" max="15868" width="12.6640625" style="5" customWidth="1"/>
    <col min="15869" max="15869" width="16.33203125" style="5" customWidth="1"/>
    <col min="15870" max="15870" width="20" style="5" customWidth="1"/>
    <col min="15871" max="15871" width="17" style="5" customWidth="1"/>
    <col min="15872" max="15872" width="28.88671875" style="5" customWidth="1"/>
    <col min="15873" max="15873" width="21" style="5" customWidth="1"/>
    <col min="15874" max="15874" width="15.6640625" style="5" customWidth="1"/>
    <col min="15875" max="15875" width="14" style="5" customWidth="1"/>
    <col min="15876" max="15876" width="17.109375" style="5" customWidth="1"/>
    <col min="15877" max="15877" width="14.6640625" style="5" customWidth="1"/>
    <col min="15878" max="15878" width="12.44140625" style="5" customWidth="1"/>
    <col min="15879" max="16122" width="9.109375" style="5"/>
    <col min="16123" max="16123" width="57.6640625" style="5" customWidth="1"/>
    <col min="16124" max="16124" width="12.6640625" style="5" customWidth="1"/>
    <col min="16125" max="16125" width="16.33203125" style="5" customWidth="1"/>
    <col min="16126" max="16126" width="20" style="5" customWidth="1"/>
    <col min="16127" max="16127" width="17" style="5" customWidth="1"/>
    <col min="16128" max="16128" width="28.88671875" style="5" customWidth="1"/>
    <col min="16129" max="16129" width="21" style="5" customWidth="1"/>
    <col min="16130" max="16130" width="15.6640625" style="5" customWidth="1"/>
    <col min="16131" max="16131" width="14" style="5" customWidth="1"/>
    <col min="16132" max="16132" width="17.109375" style="5" customWidth="1"/>
    <col min="16133" max="16133" width="14.6640625" style="5" customWidth="1"/>
    <col min="16134" max="16134" width="12.44140625" style="5" customWidth="1"/>
    <col min="16135" max="16384" width="9.109375" style="5"/>
  </cols>
  <sheetData>
    <row r="1" spans="1:5" ht="15.6">
      <c r="A1" s="1" t="s">
        <v>0</v>
      </c>
      <c r="B1" s="2" t="s">
        <v>1</v>
      </c>
      <c r="C1" s="3"/>
      <c r="D1" s="3"/>
      <c r="E1" s="4"/>
    </row>
    <row r="2" spans="1:5" ht="15">
      <c r="A2" s="1" t="s">
        <v>2</v>
      </c>
      <c r="B2" s="6"/>
      <c r="C2" s="6"/>
      <c r="D2" s="6"/>
      <c r="E2" s="4"/>
    </row>
    <row r="3" spans="1:5" ht="15.6">
      <c r="A3" s="1" t="s">
        <v>3</v>
      </c>
      <c r="B3" s="7" t="s">
        <v>4</v>
      </c>
      <c r="C3" s="8"/>
      <c r="D3" s="8"/>
      <c r="E3" s="4"/>
    </row>
    <row r="4" spans="1:5" ht="15.6">
      <c r="A4" s="1" t="s">
        <v>5</v>
      </c>
      <c r="B4" s="102" t="s">
        <v>6</v>
      </c>
      <c r="C4" s="102"/>
      <c r="D4" s="102"/>
      <c r="E4" s="4"/>
    </row>
    <row r="5" spans="1:5" ht="15.6">
      <c r="A5" s="1" t="s">
        <v>7</v>
      </c>
      <c r="B5" s="7" t="s">
        <v>8</v>
      </c>
      <c r="C5" s="8"/>
      <c r="D5" s="8"/>
      <c r="E5" s="4"/>
    </row>
    <row r="6" spans="1:5" ht="15">
      <c r="A6" s="1" t="s">
        <v>9</v>
      </c>
      <c r="B6" s="9" t="s">
        <v>190</v>
      </c>
      <c r="C6" s="8"/>
      <c r="D6" s="8"/>
      <c r="E6" s="4"/>
    </row>
    <row r="7" spans="1:5" ht="15.6">
      <c r="A7" s="1" t="s">
        <v>10</v>
      </c>
      <c r="B7" s="102" t="s">
        <v>11</v>
      </c>
      <c r="C7" s="102"/>
      <c r="D7" s="102"/>
      <c r="E7" s="4"/>
    </row>
    <row r="8" spans="1:5">
      <c r="A8" s="10"/>
      <c r="B8" s="103" t="s">
        <v>12</v>
      </c>
      <c r="C8" s="103"/>
      <c r="D8" s="103"/>
      <c r="E8" s="4"/>
    </row>
    <row r="9" spans="1:5" ht="15.6">
      <c r="A9" s="11" t="s">
        <v>13</v>
      </c>
      <c r="B9" s="104" t="s">
        <v>14</v>
      </c>
      <c r="C9" s="104"/>
      <c r="D9" s="104"/>
      <c r="E9" s="4"/>
    </row>
    <row r="10" spans="1:5" ht="15.6">
      <c r="A10" s="11"/>
      <c r="B10" s="97"/>
      <c r="C10" s="97"/>
      <c r="D10" s="97"/>
      <c r="E10" s="4"/>
    </row>
    <row r="11" spans="1:5">
      <c r="A11" s="10"/>
      <c r="E11" s="4"/>
    </row>
    <row r="12" spans="1:5" ht="17.399999999999999">
      <c r="A12" s="100" t="s">
        <v>15</v>
      </c>
      <c r="B12" s="100"/>
      <c r="C12" s="100"/>
      <c r="D12" s="100"/>
      <c r="E12" s="4"/>
    </row>
    <row r="13" spans="1:5" ht="17.399999999999999">
      <c r="A13" s="101" t="s">
        <v>188</v>
      </c>
      <c r="B13" s="101"/>
      <c r="C13" s="101"/>
      <c r="D13" s="101"/>
      <c r="E13" s="4"/>
    </row>
    <row r="14" spans="1:5" ht="17.399999999999999">
      <c r="A14" s="101" t="s">
        <v>187</v>
      </c>
      <c r="B14" s="101"/>
      <c r="C14" s="101"/>
      <c r="D14" s="101"/>
      <c r="E14" s="4"/>
    </row>
    <row r="15" spans="1:5" ht="17.399999999999999">
      <c r="A15" s="13"/>
      <c r="D15" s="14" t="s">
        <v>16</v>
      </c>
      <c r="E15" s="4"/>
    </row>
    <row r="16" spans="1:5" s="18" customFormat="1" ht="46.5" customHeight="1">
      <c r="A16" s="15" t="s">
        <v>17</v>
      </c>
      <c r="B16" s="16" t="s">
        <v>18</v>
      </c>
      <c r="C16" s="17" t="s">
        <v>19</v>
      </c>
      <c r="D16" s="17" t="s">
        <v>20</v>
      </c>
      <c r="E16" s="4"/>
    </row>
    <row r="17" spans="1:5">
      <c r="A17" s="19" t="s">
        <v>21</v>
      </c>
      <c r="B17" s="20"/>
      <c r="C17" s="21"/>
      <c r="D17" s="21"/>
      <c r="E17" s="5"/>
    </row>
    <row r="18" spans="1:5">
      <c r="A18" s="22" t="s">
        <v>22</v>
      </c>
      <c r="B18" s="23" t="s">
        <v>23</v>
      </c>
      <c r="C18" s="24">
        <v>38745027</v>
      </c>
      <c r="D18" s="24">
        <v>369669720</v>
      </c>
      <c r="E18" s="5"/>
    </row>
    <row r="19" spans="1:5">
      <c r="A19" s="22" t="s">
        <v>24</v>
      </c>
      <c r="B19" s="25" t="s">
        <v>25</v>
      </c>
      <c r="C19" s="26"/>
      <c r="D19" s="26"/>
      <c r="E19" s="5"/>
    </row>
    <row r="20" spans="1:5">
      <c r="A20" s="22" t="s">
        <v>26</v>
      </c>
      <c r="B20" s="25" t="s">
        <v>27</v>
      </c>
      <c r="C20" s="26"/>
      <c r="D20" s="26"/>
      <c r="E20" s="5"/>
    </row>
    <row r="21" spans="1:5" ht="26.4">
      <c r="A21" s="22" t="s">
        <v>28</v>
      </c>
      <c r="B21" s="27" t="s">
        <v>29</v>
      </c>
      <c r="C21" s="28"/>
      <c r="D21" s="28"/>
    </row>
    <row r="22" spans="1:5">
      <c r="A22" s="22" t="s">
        <v>30</v>
      </c>
      <c r="B22" s="27" t="s">
        <v>31</v>
      </c>
      <c r="C22" s="28">
        <v>1110000</v>
      </c>
      <c r="D22" s="28">
        <v>4440000</v>
      </c>
    </row>
    <row r="23" spans="1:5" ht="15.6">
      <c r="A23" s="22" t="s">
        <v>32</v>
      </c>
      <c r="B23" s="25" t="s">
        <v>33</v>
      </c>
      <c r="C23" s="26">
        <v>61111447</v>
      </c>
      <c r="D23" s="26">
        <v>88362491</v>
      </c>
      <c r="E23" s="29"/>
    </row>
    <row r="24" spans="1:5" ht="15.6">
      <c r="A24" s="22" t="s">
        <v>34</v>
      </c>
      <c r="B24" s="23" t="s">
        <v>35</v>
      </c>
      <c r="C24" s="26">
        <v>1461695</v>
      </c>
      <c r="D24" s="26">
        <v>193991</v>
      </c>
      <c r="E24" s="29"/>
    </row>
    <row r="25" spans="1:5">
      <c r="A25" s="22" t="s">
        <v>36</v>
      </c>
      <c r="B25" s="23" t="s">
        <v>37</v>
      </c>
      <c r="C25" s="26">
        <v>934969</v>
      </c>
      <c r="D25" s="26">
        <v>964620</v>
      </c>
      <c r="E25" s="5"/>
    </row>
    <row r="26" spans="1:5">
      <c r="A26" s="22" t="s">
        <v>38</v>
      </c>
      <c r="B26" s="23" t="s">
        <v>39</v>
      </c>
      <c r="C26" s="26">
        <v>99658</v>
      </c>
      <c r="D26" s="26">
        <v>107155</v>
      </c>
      <c r="E26" s="5"/>
    </row>
    <row r="27" spans="1:5" ht="15.6">
      <c r="A27" s="22" t="s">
        <v>40</v>
      </c>
      <c r="B27" s="23" t="s">
        <v>41</v>
      </c>
      <c r="C27" s="24">
        <v>3494740</v>
      </c>
      <c r="D27" s="24">
        <v>2945315</v>
      </c>
      <c r="E27" s="29"/>
    </row>
    <row r="28" spans="1:5">
      <c r="A28" s="19" t="s">
        <v>42</v>
      </c>
      <c r="B28" s="30" t="s">
        <v>43</v>
      </c>
      <c r="C28" s="31">
        <f>SUM(C18:C27)</f>
        <v>106957536</v>
      </c>
      <c r="D28" s="31">
        <f>SUM(D18:D27)</f>
        <v>466683292</v>
      </c>
      <c r="E28" s="32"/>
    </row>
    <row r="29" spans="1:5" ht="26.4">
      <c r="A29" s="33" t="s">
        <v>44</v>
      </c>
      <c r="B29" s="23" t="s">
        <v>45</v>
      </c>
      <c r="C29" s="24">
        <f>17176610-5686531</f>
        <v>11490079</v>
      </c>
      <c r="D29" s="34">
        <v>12548602</v>
      </c>
      <c r="E29" s="5"/>
    </row>
    <row r="30" spans="1:5">
      <c r="A30" s="19" t="s">
        <v>46</v>
      </c>
      <c r="B30" s="30"/>
      <c r="C30" s="35"/>
      <c r="D30" s="36"/>
      <c r="E30" s="5"/>
    </row>
    <row r="31" spans="1:5">
      <c r="A31" s="22" t="s">
        <v>24</v>
      </c>
      <c r="B31" s="25" t="s">
        <v>47</v>
      </c>
      <c r="C31" s="26"/>
      <c r="D31" s="34"/>
      <c r="E31" s="5"/>
    </row>
    <row r="32" spans="1:5">
      <c r="A32" s="22" t="s">
        <v>26</v>
      </c>
      <c r="B32" s="25" t="s">
        <v>48</v>
      </c>
      <c r="C32" s="26"/>
      <c r="D32" s="34"/>
      <c r="E32" s="5"/>
    </row>
    <row r="33" spans="1:5" ht="26.4">
      <c r="A33" s="22" t="s">
        <v>28</v>
      </c>
      <c r="B33" s="25" t="s">
        <v>49</v>
      </c>
      <c r="C33" s="26"/>
      <c r="D33" s="34"/>
      <c r="E33" s="5"/>
    </row>
    <row r="34" spans="1:5">
      <c r="A34" s="22" t="s">
        <v>30</v>
      </c>
      <c r="B34" s="25" t="s">
        <v>50</v>
      </c>
      <c r="C34" s="26">
        <v>37211446</v>
      </c>
      <c r="D34" s="34">
        <v>37145896</v>
      </c>
      <c r="E34" s="5"/>
    </row>
    <row r="35" spans="1:5" ht="15.6">
      <c r="A35" s="22" t="s">
        <v>51</v>
      </c>
      <c r="B35" s="23" t="s">
        <v>52</v>
      </c>
      <c r="C35" s="26">
        <f>3226061103+5686531</f>
        <v>3231747634</v>
      </c>
      <c r="D35" s="34">
        <v>3238778239</v>
      </c>
      <c r="E35" s="29"/>
    </row>
    <row r="36" spans="1:5">
      <c r="A36" s="22" t="s">
        <v>53</v>
      </c>
      <c r="B36" s="23" t="s">
        <v>54</v>
      </c>
      <c r="C36" s="26">
        <v>46986848</v>
      </c>
      <c r="D36" s="34">
        <v>45695420</v>
      </c>
      <c r="E36" s="5"/>
    </row>
    <row r="37" spans="1:5">
      <c r="A37" s="22" t="s">
        <v>55</v>
      </c>
      <c r="B37" s="23" t="s">
        <v>56</v>
      </c>
      <c r="C37" s="26"/>
      <c r="D37" s="34"/>
      <c r="E37" s="5"/>
    </row>
    <row r="38" spans="1:5">
      <c r="A38" s="22" t="s">
        <v>57</v>
      </c>
      <c r="B38" s="23" t="s">
        <v>58</v>
      </c>
      <c r="C38" s="26"/>
      <c r="D38" s="34"/>
      <c r="E38" s="5"/>
    </row>
    <row r="39" spans="1:5">
      <c r="A39" s="22" t="s">
        <v>59</v>
      </c>
      <c r="B39" s="23" t="s">
        <v>60</v>
      </c>
      <c r="C39" s="26">
        <v>14337669</v>
      </c>
      <c r="D39" s="34">
        <v>14445712</v>
      </c>
      <c r="E39" s="5"/>
    </row>
    <row r="40" spans="1:5">
      <c r="A40" s="22" t="s">
        <v>61</v>
      </c>
      <c r="B40" s="23" t="s">
        <v>62</v>
      </c>
      <c r="C40" s="26"/>
      <c r="D40" s="34"/>
      <c r="E40" s="5"/>
    </row>
    <row r="41" spans="1:5">
      <c r="A41" s="22" t="s">
        <v>63</v>
      </c>
      <c r="B41" s="23" t="s">
        <v>64</v>
      </c>
      <c r="C41" s="26">
        <v>65076114</v>
      </c>
      <c r="D41" s="34">
        <v>60913673</v>
      </c>
      <c r="E41" s="5"/>
    </row>
    <row r="42" spans="1:5">
      <c r="A42" s="22" t="s">
        <v>65</v>
      </c>
      <c r="B42" s="23" t="s">
        <v>66</v>
      </c>
      <c r="C42" s="26">
        <v>5127041</v>
      </c>
      <c r="D42" s="34">
        <v>5625253</v>
      </c>
      <c r="E42" s="5"/>
    </row>
    <row r="43" spans="1:5">
      <c r="A43" s="22" t="s">
        <v>67</v>
      </c>
      <c r="B43" s="23" t="s">
        <v>68</v>
      </c>
      <c r="C43" s="34">
        <v>0</v>
      </c>
      <c r="D43" s="34">
        <v>0</v>
      </c>
      <c r="E43" s="5"/>
    </row>
    <row r="44" spans="1:5">
      <c r="A44" s="22" t="s">
        <v>69</v>
      </c>
      <c r="B44" s="23" t="s">
        <v>70</v>
      </c>
      <c r="C44" s="34">
        <v>9019478</v>
      </c>
      <c r="D44" s="34">
        <v>9240699.0947699994</v>
      </c>
      <c r="E44" s="5"/>
    </row>
    <row r="45" spans="1:5">
      <c r="A45" s="19" t="s">
        <v>71</v>
      </c>
      <c r="B45" s="30" t="s">
        <v>72</v>
      </c>
      <c r="C45" s="37">
        <f>SUM(C34:C44)</f>
        <v>3409506230</v>
      </c>
      <c r="D45" s="37">
        <f>SUM(D34:D44)</f>
        <v>3411844892.09477</v>
      </c>
      <c r="E45" s="32"/>
    </row>
    <row r="46" spans="1:5" ht="13.8">
      <c r="A46" s="38" t="s">
        <v>73</v>
      </c>
      <c r="B46" s="39"/>
      <c r="C46" s="40">
        <f>C28+C29+C45</f>
        <v>3527953845</v>
      </c>
      <c r="D46" s="40">
        <f>D28+D29+D45</f>
        <v>3891076786.09477</v>
      </c>
      <c r="E46" s="41"/>
    </row>
    <row r="48" spans="1:5" ht="39" customHeight="1">
      <c r="A48" s="15" t="s">
        <v>74</v>
      </c>
      <c r="B48" s="16" t="s">
        <v>18</v>
      </c>
      <c r="C48" s="17" t="s">
        <v>19</v>
      </c>
      <c r="D48" s="17" t="s">
        <v>20</v>
      </c>
      <c r="E48" s="5"/>
    </row>
    <row r="49" spans="1:5">
      <c r="A49" s="19" t="s">
        <v>75</v>
      </c>
      <c r="B49" s="30"/>
      <c r="C49" s="34"/>
      <c r="D49" s="34"/>
      <c r="E49" s="5"/>
    </row>
    <row r="50" spans="1:5">
      <c r="A50" s="22" t="s">
        <v>76</v>
      </c>
      <c r="B50" s="23" t="s">
        <v>77</v>
      </c>
      <c r="C50" s="34">
        <v>156629140</v>
      </c>
      <c r="D50" s="34">
        <v>432739824</v>
      </c>
      <c r="E50" s="5"/>
    </row>
    <row r="51" spans="1:5">
      <c r="A51" s="22" t="s">
        <v>26</v>
      </c>
      <c r="B51" s="23" t="s">
        <v>78</v>
      </c>
      <c r="C51" s="34"/>
      <c r="D51" s="34"/>
      <c r="E51" s="5"/>
    </row>
    <row r="52" spans="1:5" ht="15.6">
      <c r="A52" s="42" t="s">
        <v>79</v>
      </c>
      <c r="B52" s="43">
        <v>212</v>
      </c>
      <c r="C52" s="44">
        <v>3552324</v>
      </c>
      <c r="D52" s="44">
        <v>3368628</v>
      </c>
      <c r="E52" s="29"/>
    </row>
    <row r="53" spans="1:5" ht="26.4">
      <c r="A53" s="22" t="s">
        <v>80</v>
      </c>
      <c r="B53" s="23" t="s">
        <v>81</v>
      </c>
      <c r="C53" s="26">
        <f>3191675+7248115+14439579</f>
        <v>24879369</v>
      </c>
      <c r="D53" s="34">
        <v>34250009</v>
      </c>
      <c r="E53" s="45"/>
    </row>
    <row r="54" spans="1:5">
      <c r="A54" s="22" t="s">
        <v>82</v>
      </c>
      <c r="B54" s="23" t="s">
        <v>83</v>
      </c>
      <c r="C54" s="34">
        <v>17085814</v>
      </c>
      <c r="D54" s="34">
        <v>17119493</v>
      </c>
      <c r="E54" s="46"/>
    </row>
    <row r="55" spans="1:5">
      <c r="A55" s="22" t="s">
        <v>84</v>
      </c>
      <c r="B55" s="23" t="s">
        <v>85</v>
      </c>
      <c r="C55" s="34"/>
      <c r="D55" s="34"/>
      <c r="E55" s="5"/>
    </row>
    <row r="56" spans="1:5">
      <c r="A56" s="22" t="s">
        <v>86</v>
      </c>
      <c r="B56" s="23" t="s">
        <v>87</v>
      </c>
      <c r="C56" s="34">
        <v>1594904</v>
      </c>
      <c r="D56" s="34">
        <v>1180848</v>
      </c>
      <c r="E56" s="5"/>
    </row>
    <row r="57" spans="1:5" ht="12.75" customHeight="1">
      <c r="A57" s="22" t="s">
        <v>88</v>
      </c>
      <c r="B57" s="23" t="s">
        <v>89</v>
      </c>
      <c r="C57" s="34">
        <f>11+112108+164797+87529929-3552324-7248115-14439579-1594904</f>
        <v>60971923</v>
      </c>
      <c r="D57" s="34">
        <v>58037073</v>
      </c>
      <c r="E57" s="99"/>
    </row>
    <row r="58" spans="1:5" ht="43.5" customHeight="1">
      <c r="A58" s="19" t="s">
        <v>90</v>
      </c>
      <c r="B58" s="30" t="s">
        <v>91</v>
      </c>
      <c r="C58" s="37">
        <f>SUM(C50:C57)</f>
        <v>264713474</v>
      </c>
      <c r="D58" s="37">
        <f>SUM(D50:D57)</f>
        <v>546695875</v>
      </c>
      <c r="E58" s="99"/>
    </row>
    <row r="59" spans="1:5" ht="26.4">
      <c r="A59" s="19" t="s">
        <v>92</v>
      </c>
      <c r="B59" s="23" t="s">
        <v>93</v>
      </c>
      <c r="C59" s="34"/>
      <c r="D59" s="34"/>
      <c r="E59" s="5"/>
    </row>
    <row r="60" spans="1:5">
      <c r="A60" s="19" t="s">
        <v>94</v>
      </c>
      <c r="B60" s="30"/>
      <c r="C60" s="47"/>
      <c r="D60" s="47"/>
      <c r="E60" s="5"/>
    </row>
    <row r="61" spans="1:5">
      <c r="A61" s="22" t="s">
        <v>76</v>
      </c>
      <c r="B61" s="23" t="s">
        <v>95</v>
      </c>
      <c r="C61" s="34">
        <v>1904627778</v>
      </c>
      <c r="D61" s="34">
        <v>1912428835</v>
      </c>
      <c r="E61" s="5"/>
    </row>
    <row r="62" spans="1:5">
      <c r="A62" s="22" t="s">
        <v>26</v>
      </c>
      <c r="B62" s="23" t="s">
        <v>96</v>
      </c>
      <c r="C62" s="34"/>
      <c r="D62" s="34"/>
      <c r="E62" s="5"/>
    </row>
    <row r="63" spans="1:5">
      <c r="A63" s="22" t="s">
        <v>97</v>
      </c>
      <c r="B63" s="48" t="s">
        <v>98</v>
      </c>
      <c r="C63" s="34">
        <v>35840578</v>
      </c>
      <c r="D63" s="34">
        <v>34581734</v>
      </c>
      <c r="E63" s="5"/>
    </row>
    <row r="64" spans="1:5" ht="26.4">
      <c r="A64" s="22" t="s">
        <v>99</v>
      </c>
      <c r="B64" s="48" t="s">
        <v>100</v>
      </c>
      <c r="C64" s="34">
        <v>0</v>
      </c>
      <c r="D64" s="34">
        <v>1116052</v>
      </c>
      <c r="E64" s="5"/>
    </row>
    <row r="65" spans="1:5">
      <c r="A65" s="22" t="s">
        <v>101</v>
      </c>
      <c r="B65" s="23" t="s">
        <v>102</v>
      </c>
      <c r="C65" s="34">
        <v>3386410</v>
      </c>
      <c r="D65" s="34">
        <v>3386410</v>
      </c>
      <c r="E65" s="5"/>
    </row>
    <row r="66" spans="1:5">
      <c r="A66" s="22" t="s">
        <v>103</v>
      </c>
      <c r="B66" s="23" t="s">
        <v>104</v>
      </c>
      <c r="C66" s="34">
        <v>272817</v>
      </c>
      <c r="D66" s="34">
        <v>371432</v>
      </c>
      <c r="E66" s="5"/>
    </row>
    <row r="67" spans="1:5">
      <c r="A67" s="22" t="s">
        <v>105</v>
      </c>
      <c r="B67" s="23" t="s">
        <v>106</v>
      </c>
      <c r="C67" s="34"/>
      <c r="D67" s="34"/>
      <c r="E67" s="5"/>
    </row>
    <row r="68" spans="1:5" ht="26.4">
      <c r="A68" s="19" t="s">
        <v>107</v>
      </c>
      <c r="B68" s="30" t="s">
        <v>108</v>
      </c>
      <c r="C68" s="37">
        <f>SUM(C61:C66)</f>
        <v>1944127583</v>
      </c>
      <c r="D68" s="37">
        <f>SUM(D61:D66)</f>
        <v>1951884463</v>
      </c>
      <c r="E68" s="12"/>
    </row>
    <row r="69" spans="1:5">
      <c r="A69" s="19" t="s">
        <v>109</v>
      </c>
      <c r="B69" s="30"/>
      <c r="C69" s="34"/>
      <c r="D69" s="34"/>
      <c r="E69" s="5"/>
    </row>
    <row r="70" spans="1:5">
      <c r="A70" s="42" t="s">
        <v>110</v>
      </c>
      <c r="B70" s="23" t="s">
        <v>111</v>
      </c>
      <c r="C70" s="34">
        <v>557072340</v>
      </c>
      <c r="D70" s="34">
        <v>557072340</v>
      </c>
      <c r="E70" s="5"/>
    </row>
    <row r="71" spans="1:5">
      <c r="A71" s="42" t="s">
        <v>112</v>
      </c>
      <c r="B71" s="49" t="s">
        <v>113</v>
      </c>
      <c r="C71" s="34">
        <v>12126533</v>
      </c>
      <c r="D71" s="34">
        <v>12126533</v>
      </c>
      <c r="E71" s="5"/>
    </row>
    <row r="72" spans="1:5">
      <c r="A72" s="42" t="s">
        <v>114</v>
      </c>
      <c r="B72" s="49" t="s">
        <v>115</v>
      </c>
      <c r="C72" s="34"/>
      <c r="D72" s="34"/>
      <c r="E72" s="5"/>
    </row>
    <row r="73" spans="1:5">
      <c r="A73" s="42" t="s">
        <v>116</v>
      </c>
      <c r="B73" s="49" t="s">
        <v>117</v>
      </c>
      <c r="C73" s="34">
        <v>-22232</v>
      </c>
      <c r="D73" s="34">
        <v>-23686</v>
      </c>
      <c r="E73" s="5"/>
    </row>
    <row r="74" spans="1:5">
      <c r="A74" s="42" t="s">
        <v>118</v>
      </c>
      <c r="B74" s="30" t="s">
        <v>119</v>
      </c>
      <c r="C74" s="34">
        <v>749936147</v>
      </c>
      <c r="D74" s="34">
        <v>823321261</v>
      </c>
      <c r="E74" s="12"/>
    </row>
    <row r="75" spans="1:5" ht="26.4">
      <c r="A75" s="19" t="s">
        <v>120</v>
      </c>
      <c r="B75" s="30" t="s">
        <v>121</v>
      </c>
      <c r="C75" s="37">
        <f>SUM(C70:C74)</f>
        <v>1319112788</v>
      </c>
      <c r="D75" s="37">
        <f>SUM(D70:D74)</f>
        <v>1392496448</v>
      </c>
      <c r="E75" s="5"/>
    </row>
    <row r="76" spans="1:5">
      <c r="A76" s="50" t="s">
        <v>122</v>
      </c>
      <c r="B76" s="30" t="s">
        <v>123</v>
      </c>
      <c r="C76" s="47"/>
      <c r="D76" s="47"/>
      <c r="E76" s="5"/>
    </row>
    <row r="77" spans="1:5">
      <c r="A77" s="19" t="s">
        <v>124</v>
      </c>
      <c r="B77" s="30" t="s">
        <v>125</v>
      </c>
      <c r="C77" s="51">
        <f>C75</f>
        <v>1319112788</v>
      </c>
      <c r="D77" s="51">
        <f>D75</f>
        <v>1392496448</v>
      </c>
      <c r="E77" s="12"/>
    </row>
    <row r="78" spans="1:5" ht="13.8">
      <c r="A78" s="19" t="s">
        <v>126</v>
      </c>
      <c r="B78" s="30"/>
      <c r="C78" s="52">
        <f>C58+C68+C77</f>
        <v>3527953845</v>
      </c>
      <c r="D78" s="52">
        <f>D58+D68+D77</f>
        <v>3891076786</v>
      </c>
      <c r="E78" s="5"/>
    </row>
    <row r="79" spans="1:5">
      <c r="C79" s="32"/>
    </row>
    <row r="80" spans="1:5" s="53" customFormat="1">
      <c r="C80" s="32">
        <f>C78-C46</f>
        <v>0</v>
      </c>
      <c r="D80" s="32"/>
      <c r="E80" s="54"/>
    </row>
    <row r="81" spans="1:10" s="57" customFormat="1">
      <c r="A81" s="55" t="s">
        <v>127</v>
      </c>
      <c r="B81" s="56"/>
      <c r="D81" s="58"/>
      <c r="E81" s="59"/>
      <c r="F81" s="60"/>
      <c r="G81" s="61"/>
      <c r="H81" s="59"/>
      <c r="I81" s="62"/>
      <c r="J81" s="62"/>
    </row>
    <row r="82" spans="1:10" s="57" customFormat="1" ht="15.6">
      <c r="A82" s="55"/>
      <c r="B82" s="63"/>
      <c r="C82" s="58"/>
      <c r="D82" s="58"/>
      <c r="E82" s="59"/>
      <c r="F82" s="60"/>
      <c r="G82" s="61"/>
      <c r="H82" s="59"/>
      <c r="I82" s="62"/>
      <c r="J82" s="62"/>
    </row>
    <row r="83" spans="1:10" s="57" customFormat="1" ht="15.6">
      <c r="A83" s="55"/>
      <c r="B83" s="63"/>
      <c r="C83" s="58"/>
      <c r="D83" s="58"/>
      <c r="E83" s="59"/>
      <c r="F83" s="60"/>
      <c r="G83" s="61"/>
      <c r="H83" s="59"/>
    </row>
    <row r="84" spans="1:10" ht="15.6">
      <c r="A84" s="55" t="s">
        <v>128</v>
      </c>
      <c r="B84" s="64"/>
    </row>
    <row r="85" spans="1:10">
      <c r="A85" s="55"/>
      <c r="B85" s="65"/>
    </row>
    <row r="86" spans="1:10">
      <c r="A86" s="66" t="s">
        <v>129</v>
      </c>
      <c r="B86" s="65"/>
    </row>
    <row r="87" spans="1:10">
      <c r="A87" s="55"/>
      <c r="B87" s="67"/>
    </row>
    <row r="88" spans="1:10">
      <c r="A88" s="55"/>
      <c r="B88" s="67"/>
    </row>
    <row r="89" spans="1:10" ht="15.6">
      <c r="A89" s="1" t="s">
        <v>0</v>
      </c>
      <c r="B89" s="68" t="s">
        <v>1</v>
      </c>
      <c r="C89" s="3"/>
    </row>
    <row r="90" spans="1:10">
      <c r="A90" s="69"/>
      <c r="B90" s="70"/>
      <c r="E90" s="71"/>
    </row>
    <row r="91" spans="1:10">
      <c r="A91" s="100" t="s">
        <v>130</v>
      </c>
      <c r="B91" s="100"/>
      <c r="C91" s="100"/>
      <c r="D91" s="100"/>
      <c r="E91" s="71"/>
    </row>
    <row r="92" spans="1:10">
      <c r="A92" s="100"/>
      <c r="B92" s="100"/>
      <c r="C92" s="100"/>
      <c r="D92" s="100"/>
    </row>
    <row r="93" spans="1:10" ht="17.399999999999999">
      <c r="A93" s="101" t="s">
        <v>189</v>
      </c>
      <c r="B93" s="101"/>
      <c r="C93" s="101"/>
      <c r="D93" s="101"/>
    </row>
    <row r="94" spans="1:10" ht="17.399999999999999">
      <c r="A94" s="101" t="s">
        <v>187</v>
      </c>
      <c r="B94" s="101"/>
      <c r="C94" s="101"/>
      <c r="D94" s="101"/>
    </row>
    <row r="95" spans="1:10" ht="17.399999999999999">
      <c r="A95" s="98"/>
      <c r="B95" s="98"/>
      <c r="C95" s="98"/>
      <c r="D95" s="14" t="s">
        <v>16</v>
      </c>
    </row>
    <row r="96" spans="1:10">
      <c r="A96" s="73" t="s">
        <v>131</v>
      </c>
      <c r="B96" s="74" t="s">
        <v>18</v>
      </c>
      <c r="C96" s="75" t="s">
        <v>132</v>
      </c>
      <c r="D96" s="76" t="s">
        <v>133</v>
      </c>
    </row>
    <row r="97" spans="1:5">
      <c r="A97" s="77" t="s">
        <v>134</v>
      </c>
      <c r="B97" s="78" t="s">
        <v>23</v>
      </c>
      <c r="C97" s="79">
        <v>1112768</v>
      </c>
      <c r="D97" s="80">
        <v>1112768</v>
      </c>
      <c r="E97" s="71"/>
    </row>
    <row r="98" spans="1:5">
      <c r="A98" s="77" t="s">
        <v>135</v>
      </c>
      <c r="B98" s="78" t="s">
        <v>25</v>
      </c>
      <c r="C98" s="79"/>
      <c r="D98" s="81"/>
    </row>
    <row r="99" spans="1:5">
      <c r="A99" s="73" t="s">
        <v>136</v>
      </c>
      <c r="B99" s="82" t="s">
        <v>27</v>
      </c>
      <c r="C99" s="84">
        <f>C97</f>
        <v>1112768</v>
      </c>
      <c r="D99" s="84">
        <f>D97</f>
        <v>1112768</v>
      </c>
    </row>
    <row r="100" spans="1:5">
      <c r="A100" s="77" t="s">
        <v>137</v>
      </c>
      <c r="B100" s="78" t="s">
        <v>29</v>
      </c>
      <c r="C100" s="79"/>
      <c r="D100" s="81"/>
    </row>
    <row r="101" spans="1:5" ht="15.6">
      <c r="A101" s="77" t="s">
        <v>138</v>
      </c>
      <c r="B101" s="78" t="s">
        <v>31</v>
      </c>
      <c r="C101" s="83">
        <v>-8963176</v>
      </c>
      <c r="D101" s="85">
        <v>-6404614</v>
      </c>
      <c r="E101" s="29"/>
    </row>
    <row r="102" spans="1:5" ht="15.6">
      <c r="A102" s="77" t="s">
        <v>139</v>
      </c>
      <c r="B102" s="82" t="s">
        <v>33</v>
      </c>
      <c r="C102" s="85">
        <f>-33352311-1728175+1283</f>
        <v>-35079203</v>
      </c>
      <c r="D102" s="85">
        <v>-283841266</v>
      </c>
      <c r="E102" s="29"/>
    </row>
    <row r="103" spans="1:5" ht="15.6">
      <c r="A103" s="77" t="s">
        <v>140</v>
      </c>
      <c r="B103" s="78" t="s">
        <v>35</v>
      </c>
      <c r="C103" s="83">
        <f>382295-1283</f>
        <v>381012</v>
      </c>
      <c r="D103" s="81">
        <v>57313</v>
      </c>
      <c r="E103" s="29"/>
    </row>
    <row r="104" spans="1:5">
      <c r="A104" s="77" t="s">
        <v>141</v>
      </c>
      <c r="B104" s="78" t="s">
        <v>142</v>
      </c>
      <c r="C104" s="85">
        <f>SUM(C99:C103)</f>
        <v>-42548599</v>
      </c>
      <c r="D104" s="85">
        <f>SUM(D99:D103)</f>
        <v>-289075799</v>
      </c>
      <c r="E104" s="86"/>
    </row>
    <row r="105" spans="1:5" ht="15.6">
      <c r="A105" s="77" t="s">
        <v>143</v>
      </c>
      <c r="B105" s="82" t="s">
        <v>144</v>
      </c>
      <c r="C105" s="83">
        <v>5988888</v>
      </c>
      <c r="D105" s="81">
        <v>65004810</v>
      </c>
      <c r="E105" s="29"/>
    </row>
    <row r="106" spans="1:5">
      <c r="A106" s="77" t="s">
        <v>145</v>
      </c>
      <c r="B106" s="78" t="s">
        <v>146</v>
      </c>
      <c r="C106" s="83">
        <v>-36400521</v>
      </c>
      <c r="D106" s="85">
        <v>-36733467</v>
      </c>
    </row>
    <row r="107" spans="1:5" ht="22.8">
      <c r="A107" s="77" t="s">
        <v>147</v>
      </c>
      <c r="B107" s="78" t="s">
        <v>148</v>
      </c>
      <c r="C107" s="83"/>
      <c r="D107" s="81"/>
    </row>
    <row r="108" spans="1:5">
      <c r="A108" s="77" t="s">
        <v>149</v>
      </c>
      <c r="B108" s="82" t="s">
        <v>150</v>
      </c>
      <c r="C108" s="81"/>
      <c r="D108" s="81"/>
    </row>
    <row r="109" spans="1:5">
      <c r="A109" s="77" t="s">
        <v>151</v>
      </c>
      <c r="B109" s="82" t="s">
        <v>152</v>
      </c>
      <c r="C109" s="81"/>
      <c r="D109" s="81"/>
    </row>
    <row r="110" spans="1:5">
      <c r="A110" s="73" t="s">
        <v>153</v>
      </c>
      <c r="B110" s="82" t="s">
        <v>43</v>
      </c>
      <c r="C110" s="81">
        <f>SUM(C104:C106)</f>
        <v>-72960232</v>
      </c>
      <c r="D110" s="81">
        <f>SUM(D104:D106)</f>
        <v>-260804456</v>
      </c>
    </row>
    <row r="111" spans="1:5">
      <c r="A111" s="77" t="s">
        <v>154</v>
      </c>
      <c r="B111" s="78" t="s">
        <v>45</v>
      </c>
      <c r="C111" s="85">
        <v>-424882</v>
      </c>
      <c r="D111" s="85">
        <v>-2981186</v>
      </c>
    </row>
    <row r="112" spans="1:5" ht="23.4">
      <c r="A112" s="77" t="s">
        <v>155</v>
      </c>
      <c r="B112" s="82" t="s">
        <v>72</v>
      </c>
      <c r="C112" s="81">
        <f>SUM(C110:C111)</f>
        <v>-73385114</v>
      </c>
      <c r="D112" s="81">
        <f>SUM(D110:D111)</f>
        <v>-263785642</v>
      </c>
    </row>
    <row r="113" spans="1:4" ht="24">
      <c r="A113" s="73" t="s">
        <v>156</v>
      </c>
      <c r="B113" s="74" t="s">
        <v>157</v>
      </c>
      <c r="C113" s="76"/>
      <c r="D113" s="81"/>
    </row>
    <row r="114" spans="1:4">
      <c r="A114" s="77" t="s">
        <v>158</v>
      </c>
      <c r="B114" s="78" t="s">
        <v>91</v>
      </c>
      <c r="C114" s="87">
        <f>C112</f>
        <v>-73385114</v>
      </c>
      <c r="D114" s="87">
        <f>D112</f>
        <v>-263785642</v>
      </c>
    </row>
    <row r="115" spans="1:4">
      <c r="A115" s="77" t="s">
        <v>159</v>
      </c>
      <c r="B115" s="82"/>
      <c r="C115" s="81">
        <f>C114</f>
        <v>-73385114</v>
      </c>
      <c r="D115" s="81">
        <f>D114</f>
        <v>-263785642</v>
      </c>
    </row>
    <row r="116" spans="1:4">
      <c r="A116" s="77" t="s">
        <v>160</v>
      </c>
      <c r="B116" s="82"/>
      <c r="C116" s="81"/>
      <c r="D116" s="81"/>
    </row>
    <row r="117" spans="1:4">
      <c r="A117" s="73" t="s">
        <v>161</v>
      </c>
      <c r="B117" s="82" t="s">
        <v>108</v>
      </c>
      <c r="C117" s="85">
        <f>C125</f>
        <v>1454</v>
      </c>
      <c r="D117" s="85">
        <f>D125</f>
        <v>2952</v>
      </c>
    </row>
    <row r="118" spans="1:4">
      <c r="A118" s="77" t="s">
        <v>162</v>
      </c>
      <c r="B118" s="78"/>
      <c r="C118" s="83"/>
      <c r="D118" s="81"/>
    </row>
    <row r="119" spans="1:4">
      <c r="A119" s="77" t="s">
        <v>163</v>
      </c>
      <c r="B119" s="78" t="s">
        <v>111</v>
      </c>
      <c r="C119" s="83"/>
      <c r="D119" s="81"/>
    </row>
    <row r="120" spans="1:4">
      <c r="A120" s="77" t="s">
        <v>164</v>
      </c>
      <c r="B120" s="78" t="s">
        <v>113</v>
      </c>
      <c r="C120" s="87"/>
      <c r="D120" s="81"/>
    </row>
    <row r="121" spans="1:4" ht="34.200000000000003">
      <c r="A121" s="77" t="s">
        <v>165</v>
      </c>
      <c r="B121" s="78" t="s">
        <v>115</v>
      </c>
      <c r="C121" s="87"/>
      <c r="D121" s="81"/>
    </row>
    <row r="122" spans="1:4">
      <c r="A122" s="77" t="s">
        <v>166</v>
      </c>
      <c r="B122" s="78" t="s">
        <v>117</v>
      </c>
      <c r="C122" s="87"/>
      <c r="D122" s="81"/>
    </row>
    <row r="123" spans="1:4" ht="22.8">
      <c r="A123" s="77" t="s">
        <v>167</v>
      </c>
      <c r="B123" s="78" t="s">
        <v>119</v>
      </c>
      <c r="C123" s="87"/>
      <c r="D123" s="81"/>
    </row>
    <row r="124" spans="1:4">
      <c r="A124" s="77" t="s">
        <v>168</v>
      </c>
      <c r="B124" s="78" t="s">
        <v>169</v>
      </c>
      <c r="C124" s="87"/>
      <c r="D124" s="81"/>
    </row>
    <row r="125" spans="1:4">
      <c r="A125" s="77" t="s">
        <v>170</v>
      </c>
      <c r="B125" s="78" t="s">
        <v>171</v>
      </c>
      <c r="C125" s="85">
        <v>1454</v>
      </c>
      <c r="D125" s="85">
        <v>2952</v>
      </c>
    </row>
    <row r="126" spans="1:4">
      <c r="A126" s="77" t="s">
        <v>172</v>
      </c>
      <c r="B126" s="78" t="s">
        <v>173</v>
      </c>
      <c r="C126" s="87"/>
      <c r="D126" s="81"/>
    </row>
    <row r="127" spans="1:4">
      <c r="A127" s="77" t="s">
        <v>174</v>
      </c>
      <c r="B127" s="78" t="s">
        <v>175</v>
      </c>
      <c r="C127" s="87"/>
      <c r="D127" s="81"/>
    </row>
    <row r="128" spans="1:4">
      <c r="A128" s="77" t="s">
        <v>176</v>
      </c>
      <c r="B128" s="78" t="s">
        <v>177</v>
      </c>
      <c r="C128" s="87"/>
      <c r="D128" s="81"/>
    </row>
    <row r="129" spans="1:4">
      <c r="A129" s="77" t="s">
        <v>178</v>
      </c>
      <c r="B129" s="78" t="s">
        <v>121</v>
      </c>
      <c r="C129" s="87"/>
      <c r="D129" s="81"/>
    </row>
    <row r="130" spans="1:4">
      <c r="A130" s="77" t="s">
        <v>179</v>
      </c>
      <c r="B130" s="78" t="s">
        <v>125</v>
      </c>
      <c r="C130" s="87">
        <f>C115+C117</f>
        <v>-73383660</v>
      </c>
      <c r="D130" s="87">
        <f>D115+D117</f>
        <v>-263782690</v>
      </c>
    </row>
    <row r="131" spans="1:4">
      <c r="A131" s="73" t="s">
        <v>180</v>
      </c>
      <c r="B131" s="78"/>
      <c r="C131" s="87">
        <f>C130</f>
        <v>-73383660</v>
      </c>
      <c r="D131" s="87">
        <f>D130</f>
        <v>-263782690</v>
      </c>
    </row>
    <row r="132" spans="1:4">
      <c r="A132" s="77" t="s">
        <v>159</v>
      </c>
      <c r="B132" s="82"/>
      <c r="C132" s="81">
        <f>C131</f>
        <v>-73383660</v>
      </c>
      <c r="D132" s="81">
        <f>D131</f>
        <v>-263782690</v>
      </c>
    </row>
    <row r="133" spans="1:4">
      <c r="A133" s="77" t="s">
        <v>160</v>
      </c>
      <c r="B133" s="82"/>
      <c r="C133" s="81"/>
      <c r="D133" s="81"/>
    </row>
    <row r="134" spans="1:4">
      <c r="A134" s="77" t="s">
        <v>181</v>
      </c>
      <c r="B134" s="82" t="s">
        <v>182</v>
      </c>
      <c r="C134" s="88">
        <v>-138.86000000000001</v>
      </c>
      <c r="D134" s="88">
        <v>0</v>
      </c>
    </row>
    <row r="135" spans="1:4">
      <c r="A135" s="77" t="s">
        <v>162</v>
      </c>
      <c r="B135" s="82"/>
      <c r="C135" s="81"/>
      <c r="D135" s="81"/>
    </row>
    <row r="136" spans="1:4">
      <c r="A136" s="77" t="s">
        <v>183</v>
      </c>
      <c r="B136" s="82"/>
      <c r="C136" s="88">
        <v>-138.86000000000001</v>
      </c>
      <c r="D136" s="88">
        <v>0</v>
      </c>
    </row>
    <row r="137" spans="1:4">
      <c r="A137" s="77" t="s">
        <v>184</v>
      </c>
      <c r="B137" s="82"/>
      <c r="C137" s="88">
        <v>-138.86000000000001</v>
      </c>
      <c r="D137" s="88">
        <v>0</v>
      </c>
    </row>
    <row r="138" spans="1:4">
      <c r="A138" s="77" t="s">
        <v>185</v>
      </c>
      <c r="B138" s="82"/>
      <c r="C138" s="81"/>
      <c r="D138" s="81"/>
    </row>
    <row r="139" spans="1:4">
      <c r="A139" s="77" t="s">
        <v>186</v>
      </c>
      <c r="B139" s="82"/>
      <c r="C139" s="81">
        <v>0</v>
      </c>
      <c r="D139" s="81">
        <v>0</v>
      </c>
    </row>
    <row r="140" spans="1:4">
      <c r="A140" s="77" t="s">
        <v>184</v>
      </c>
      <c r="B140" s="82"/>
      <c r="C140" s="81"/>
      <c r="D140" s="81"/>
    </row>
    <row r="141" spans="1:4">
      <c r="A141" s="77" t="s">
        <v>185</v>
      </c>
      <c r="B141" s="82"/>
      <c r="C141" s="81"/>
      <c r="D141" s="81"/>
    </row>
    <row r="142" spans="1:4">
      <c r="A142" s="89"/>
      <c r="B142" s="90"/>
      <c r="C142" s="91"/>
      <c r="D142" s="92"/>
    </row>
    <row r="143" spans="1:4" ht="36.75" customHeight="1">
      <c r="A143" s="55" t="s">
        <v>127</v>
      </c>
      <c r="B143" s="56"/>
      <c r="C143" s="57"/>
      <c r="D143" s="58"/>
    </row>
    <row r="144" spans="1:4">
      <c r="A144" s="55"/>
      <c r="B144" s="93"/>
      <c r="C144" s="58"/>
      <c r="D144" s="58"/>
    </row>
    <row r="145" spans="1:4">
      <c r="A145" s="55"/>
      <c r="B145" s="93"/>
      <c r="C145" s="58"/>
      <c r="D145" s="58"/>
    </row>
    <row r="146" spans="1:4">
      <c r="A146" s="55" t="s">
        <v>128</v>
      </c>
      <c r="B146" s="94"/>
      <c r="C146" s="91"/>
      <c r="D146" s="72"/>
    </row>
    <row r="147" spans="1:4">
      <c r="A147" s="55"/>
      <c r="B147" s="93"/>
      <c r="C147" s="91"/>
      <c r="D147" s="72"/>
    </row>
    <row r="148" spans="1:4">
      <c r="A148" s="55"/>
      <c r="B148" s="93"/>
      <c r="C148" s="91"/>
      <c r="D148" s="95"/>
    </row>
    <row r="149" spans="1:4">
      <c r="A149" s="93" t="s">
        <v>129</v>
      </c>
      <c r="B149" s="96"/>
      <c r="C149" s="91"/>
      <c r="D149" s="72"/>
    </row>
    <row r="150" spans="1:4">
      <c r="A150" s="93"/>
      <c r="B150" s="96"/>
      <c r="C150" s="91"/>
      <c r="D150" s="72"/>
    </row>
    <row r="151" spans="1:4">
      <c r="A151" s="93"/>
      <c r="B151" s="96"/>
      <c r="C151" s="91"/>
      <c r="D151" s="72"/>
    </row>
    <row r="152" spans="1:4">
      <c r="A152" s="93"/>
      <c r="B152" s="96"/>
      <c r="C152" s="91"/>
      <c r="D152" s="72"/>
    </row>
    <row r="153" spans="1:4">
      <c r="A153" s="93"/>
      <c r="B153" s="96"/>
      <c r="C153" s="91"/>
      <c r="D153" s="72"/>
    </row>
    <row r="154" spans="1:4">
      <c r="A154" s="93"/>
      <c r="B154" s="96"/>
      <c r="C154" s="91"/>
      <c r="D154" s="72"/>
    </row>
  </sheetData>
  <mergeCells count="11">
    <mergeCell ref="B4:D4"/>
    <mergeCell ref="B7:D7"/>
    <mergeCell ref="B8:D8"/>
    <mergeCell ref="B9:D9"/>
    <mergeCell ref="A12:D12"/>
    <mergeCell ref="E57:E58"/>
    <mergeCell ref="A91:D92"/>
    <mergeCell ref="A93:D93"/>
    <mergeCell ref="A94:D94"/>
    <mergeCell ref="A13:D13"/>
    <mergeCell ref="A14:D14"/>
  </mergeCells>
  <pageMargins left="0.70866141732283472" right="0.70866141732283472" top="0.74803149606299213" bottom="0.74803149606299213" header="0.31496062992125984" footer="0.31496062992125984"/>
  <pageSetup paperSize="9" scale="59" fitToHeight="2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 422 12 мес</vt:lpstr>
      <vt:lpstr>'ф 422 12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Горошанская Ольга Викторовна</dc:creator>
  <cp:lastModifiedBy>Куандыкова Аида Аманжоловна</cp:lastModifiedBy>
  <cp:lastPrinted>2015-04-15T10:44:21Z</cp:lastPrinted>
  <dcterms:created xsi:type="dcterms:W3CDTF">2015-01-28T10:50:10Z</dcterms:created>
  <dcterms:modified xsi:type="dcterms:W3CDTF">2015-04-16T11:38:47Z</dcterms:modified>
</cp:coreProperties>
</file>