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521" windowWidth="9870" windowHeight="11760" activeTab="0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'Ф2'!$B$1:$E$70</definedName>
  </definedNames>
  <calcPr fullCalcOnLoad="1"/>
</workbook>
</file>

<file path=xl/sharedStrings.xml><?xml version="1.0" encoding="utf-8"?>
<sst xmlns="http://schemas.openxmlformats.org/spreadsheetml/2006/main" count="177" uniqueCount="143">
  <si>
    <t>Приложение 2</t>
  </si>
  <si>
    <t>Республики Казахстан</t>
  </si>
  <si>
    <t>от 20 августа 2010 года № 422</t>
  </si>
  <si>
    <t>Форма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</si>
  <si>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</si>
  <si>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</si>
  <si>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</si>
  <si>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</si>
  <si>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</si>
  <si>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</si>
  <si>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</si>
  <si>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</si>
  <si>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</si>
  <si>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</si>
  <si>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</si>
  <si>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</si>
  <si>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</si>
  <si>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</si>
  <si>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</si>
  <si>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</si>
  <si>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</si>
  <si>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</si>
  <si>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</si>
  <si>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</si>
  <si>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</si>
  <si>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</si>
  <si>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</si>
  <si>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</si>
  <si>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</si>
  <si>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</si>
  <si>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</si>
  <si>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</si>
  <si>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</si>
  <si>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</si>
  <si>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</si>
  <si>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</si>
  <si>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</si>
  <si>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</si>
  <si>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</si>
  <si>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</si>
  <si>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</si>
  <si>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</si>
  <si>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</si>
  <si>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</si>
  <si>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</si>
  <si>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</si>
  <si>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</si>
  <si>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</si>
  <si>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</si>
  <si>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</si>
  <si>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</si>
  <si>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</si>
  <si>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</si>
  <si>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</si>
  <si>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</si>
  <si>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</si>
  <si>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</si>
  <si>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</si>
  <si>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</si>
  <si>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</si>
  <si>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</si>
  <si>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</si>
  <si>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</si>
  <si>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</si>
  <si>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</si>
  <si>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</si>
  <si>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</si>
  <si>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</si>
  <si>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</si>
  <si>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</si>
  <si>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</si>
  <si>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</si>
  <si>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</si>
  <si>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</si>
  <si>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</si>
  <si>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</si>
  <si>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</si>
  <si>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</si>
  <si>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</si>
  <si>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</si>
  <si>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</si>
  <si>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</si>
  <si>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</si>
  <si>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</si>
  <si>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</si>
  <si>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</si>
  <si>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</si>
  <si>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</si>
  <si>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</si>
  <si>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</si>
  <si>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</si>
  <si>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</si>
  <si>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</si>
  <si>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</si>
  <si>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</si>
  <si>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</si>
  <si>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</si>
  <si>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</si>
  <si>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</si>
  <si>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</si>
  <si>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</si>
  <si>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</si>
  <si>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</si>
  <si>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</si>
  <si>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</si>
  <si>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</si>
  <si>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</si>
  <si>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</si>
  <si>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</si>
  <si>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</si>
  <si>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</si>
  <si>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</si>
  <si>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</si>
  <si>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</si>
  <si>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</si>
  <si>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</si>
  <si>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</si>
  <si>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</si>
  <si>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</si>
  <si>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</si>
  <si>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</si>
  <si>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</si>
  <si>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</si>
  <si>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</si>
  <si>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</si>
  <si>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</si>
  <si>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</si>
  <si>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</si>
  <si>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</si>
  <si>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</si>
  <si>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</si>
  <si>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</si>
  <si>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</si>
  <si>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t>За аналогичный период прошлого года</t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</si>
  <si>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                     ________________</t>
    </r>
  </si>
  <si>
    <t>                                                                              (ФИО)                                                                                                                                                              (подпись)</t>
  </si>
  <si>
    <r>
      <t xml:space="preserve">И.о. главного бухгалтера: </t>
    </r>
    <r>
      <rPr>
        <b/>
        <u val="single"/>
        <sz val="10"/>
        <color indexed="8"/>
        <rFont val="Times New Roman"/>
        <family val="1"/>
      </rPr>
      <t>Кусаинова Алия Булатовна</t>
    </r>
    <r>
      <rPr>
        <b/>
        <sz val="10"/>
        <color indexed="8"/>
        <rFont val="Times New Roman"/>
        <family val="1"/>
      </rPr>
      <t xml:space="preserve">                                                           ________________</t>
    </r>
  </si>
  <si>
    <t>                                                                                                 (ФИО)                                                                                                                                             (подпись)</t>
  </si>
  <si>
    <t>ПРЕДВАРИТЕЛЬНЫЙ</t>
  </si>
  <si>
    <t>БУХГАЛТЕРСКИЙ БАЛАНС</t>
  </si>
  <si>
    <t>по состоянию на 31 Декабря 2015 года</t>
  </si>
  <si>
    <t>ОТЧЕТ О ПРИБЫЛЯХ И УБЫТКАХ</t>
  </si>
  <si>
    <t>за год, заканчивающийся 31 Декабря 2015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</si>
</sst>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00000_р_."/>
    <numFmt numFmtId="180" formatCode="#,##0.00000000000_р_."/>
    <numFmt numFmtId="181" formatCode="#,##0.000000000000_р_."/>
    <numFmt numFmtId="182" formatCode="#,##0.0000000000000_р_."/>
    <numFmt numFmtId="183" formatCode="#,##0.00000000000000_р_."/>
    <numFmt numFmtId="184" formatCode="#,##0.000000000000000_р_."/>
    <numFmt numFmtId="185" formatCode="#,##0.0000000000000000_р_."/>
    <numFmt numFmtId="186" formatCode="#,##0.00000000000000000_р_."/>
    <numFmt numFmtId="187" formatCode="#,##0.000000000000000000_р_."/>
    <numFmt numFmtId="188" formatCode="#,##0.0000000000000000000_р_."/>
    <numFmt numFmtId="189" formatCode="#,##0.00000000000000000000_р_."/>
    <numFmt numFmtId="190" formatCode="#,##0.000000000000000000000_р_."/>
    <numFmt numFmtId="191" formatCode="#,##0.0000000000000000000000_р_."/>
    <numFmt numFmtId="192" formatCode="#,##0.00000000000000000000000_р_."/>
    <numFmt numFmtId="193" formatCode="#,##0.000000000000000000000000_р_."/>
    <numFmt numFmtId="194" formatCode="#,##0.00000000000000000000000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173" fontId="48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164" fontId="46" fillId="33" borderId="10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wrapText="1"/>
    </xf>
    <xf numFmtId="164" fontId="6" fillId="33" borderId="10" xfId="61" applyNumberFormat="1" applyFont="1" applyFill="1" applyBorder="1" applyAlignment="1">
      <alignment/>
    </xf>
    <xf numFmtId="164" fontId="7" fillId="33" borderId="10" xfId="61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6" fillId="0" borderId="10" xfId="61" applyNumberFormat="1" applyFont="1" applyFill="1" applyBorder="1" applyAlignment="1">
      <alignment/>
    </xf>
    <xf numFmtId="0" fontId="47" fillId="33" borderId="10" xfId="0" applyFont="1" applyFill="1" applyBorder="1" applyAlignment="1">
      <alignment horizontal="left" wrapText="1" indent="1"/>
    </xf>
    <xf numFmtId="0" fontId="49" fillId="33" borderId="0" xfId="0" applyFont="1" applyFill="1" applyAlignment="1">
      <alignment vertical="top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164" fontId="6" fillId="33" borderId="10" xfId="61" applyNumberFormat="1" applyFont="1" applyFill="1" applyBorder="1" applyAlignment="1">
      <alignment vertical="center"/>
    </xf>
    <xf numFmtId="164" fontId="7" fillId="33" borderId="10" xfId="61" applyNumberFormat="1" applyFont="1" applyFill="1" applyBorder="1" applyAlignment="1">
      <alignment vertical="center"/>
    </xf>
    <xf numFmtId="164" fontId="47" fillId="33" borderId="10" xfId="0" applyNumberFormat="1" applyFont="1" applyFill="1" applyBorder="1" applyAlignment="1">
      <alignment horizontal="right" vertical="top" wrapText="1"/>
    </xf>
    <xf numFmtId="164" fontId="46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43" fontId="7" fillId="33" borderId="10" xfId="61" applyNumberFormat="1" applyFont="1" applyFill="1" applyBorder="1" applyAlignment="1">
      <alignment vertical="center"/>
    </xf>
    <xf numFmtId="41" fontId="48" fillId="33" borderId="0" xfId="0" applyNumberFormat="1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164" fontId="48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5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tabSelected="1" zoomScale="90" zoomScaleNormal="90" zoomScaleSheetLayoutView="100" workbookViewId="0" topLeftCell="A16">
      <selection activeCell="B23" sqref="B23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4" width="13.57421875" style="1" customWidth="1"/>
    <col min="5" max="5" width="14.140625" style="1" customWidth="1"/>
    <col min="6" max="6" width="12.00390625" style="1" bestFit="1" customWidth="1"/>
    <col min="7" max="7" width="10.00390625" style="39" bestFit="1" customWidth="1"/>
    <col min="8" max="8" width="9.140625" style="39" customWidth="1"/>
    <col min="9" max="16384" width="9.140625" style="1" customWidth="1"/>
  </cols>
  <sheetData>
    <row r="2" spans="2:5" ht="15">
      <c r="B2" s="44" t="s">
        <v>0</v>
      </c>
      <c r="C2" s="44"/>
      <c r="D2" s="44"/>
      <c r="E2" s="44"/>
    </row>
    <row r="3" spans="2:5" ht="15">
      <c r="B3" s="44" t="s">
        <v>61</v>
      </c>
      <c r="C3" s="44"/>
      <c r="D3" s="44"/>
      <c r="E3" s="44"/>
    </row>
    <row r="4" spans="2:5" ht="15">
      <c r="B4" s="44" t="s">
        <v>1</v>
      </c>
      <c r="C4" s="44"/>
      <c r="D4" s="44"/>
      <c r="E4" s="44"/>
    </row>
    <row r="5" spans="2:5" ht="15">
      <c r="B5" s="44" t="s">
        <v>2</v>
      </c>
      <c r="C5" s="44"/>
      <c r="D5" s="44"/>
      <c r="E5" s="44"/>
    </row>
    <row r="6" spans="2:5" ht="5.25" customHeight="1">
      <c r="B6" s="37"/>
      <c r="C6" s="2"/>
      <c r="D6" s="2"/>
      <c r="E6" s="2"/>
    </row>
    <row r="7" spans="2:5" ht="15">
      <c r="B7" s="44" t="s">
        <v>3</v>
      </c>
      <c r="C7" s="44"/>
      <c r="D7" s="44"/>
      <c r="E7" s="44"/>
    </row>
    <row r="8" spans="2:5" ht="5.25" customHeight="1">
      <c r="B8" s="37"/>
      <c r="C8" s="37"/>
      <c r="D8" s="37"/>
      <c r="E8" s="37"/>
    </row>
    <row r="9" spans="2:5" ht="15">
      <c r="B9" s="41" t="s">
        <v>62</v>
      </c>
      <c r="C9" s="41"/>
      <c r="D9" s="41"/>
      <c r="E9" s="41"/>
    </row>
    <row r="10" spans="2:5" ht="15">
      <c r="B10" s="41" t="s">
        <v>132</v>
      </c>
      <c r="C10" s="41"/>
      <c r="D10" s="41"/>
      <c r="E10" s="41"/>
    </row>
    <row r="11" spans="2:5" ht="15">
      <c r="B11" s="41" t="s">
        <v>63</v>
      </c>
      <c r="C11" s="41"/>
      <c r="D11" s="41"/>
      <c r="E11" s="41"/>
    </row>
    <row r="12" spans="2:5" ht="15">
      <c r="B12" s="41" t="s">
        <v>64</v>
      </c>
      <c r="C12" s="41"/>
      <c r="D12" s="41"/>
      <c r="E12" s="41"/>
    </row>
    <row r="13" spans="2:5" ht="15">
      <c r="B13" s="41" t="s">
        <v>114</v>
      </c>
      <c r="C13" s="41"/>
      <c r="D13" s="41"/>
      <c r="E13" s="41"/>
    </row>
    <row r="14" spans="2:5" ht="15">
      <c r="B14" s="41" t="s">
        <v>68</v>
      </c>
      <c r="C14" s="41"/>
      <c r="D14" s="41"/>
      <c r="E14" s="41"/>
    </row>
    <row r="15" spans="2:5" ht="15">
      <c r="B15" s="41" t="s">
        <v>65</v>
      </c>
      <c r="C15" s="41"/>
      <c r="D15" s="41"/>
      <c r="E15" s="41"/>
    </row>
    <row r="16" spans="2:5" ht="15">
      <c r="B16" s="41" t="s">
        <v>66</v>
      </c>
      <c r="C16" s="41"/>
      <c r="D16" s="41"/>
      <c r="E16" s="41"/>
    </row>
    <row r="17" ht="15">
      <c r="B17" s="36"/>
    </row>
    <row r="18" spans="2:8" s="16" customFormat="1" ht="15">
      <c r="B18" s="42" t="s">
        <v>139</v>
      </c>
      <c r="C18" s="42"/>
      <c r="D18" s="42"/>
      <c r="E18" s="42"/>
      <c r="G18" s="39"/>
      <c r="H18" s="39"/>
    </row>
    <row r="19" spans="2:8" s="16" customFormat="1" ht="15">
      <c r="B19" s="40" t="s">
        <v>138</v>
      </c>
      <c r="C19" s="40"/>
      <c r="D19" s="40"/>
      <c r="E19" s="40"/>
      <c r="G19" s="39"/>
      <c r="H19" s="39"/>
    </row>
    <row r="20" spans="2:5" ht="15">
      <c r="B20" s="43" t="s">
        <v>140</v>
      </c>
      <c r="C20" s="43"/>
      <c r="D20" s="43"/>
      <c r="E20" s="43"/>
    </row>
    <row r="21" spans="2:5" ht="15">
      <c r="B21" s="44" t="s">
        <v>69</v>
      </c>
      <c r="C21" s="44"/>
      <c r="D21" s="44"/>
      <c r="E21" s="44"/>
    </row>
    <row r="22" spans="2:5" ht="38.25">
      <c r="B22" s="3" t="s">
        <v>4</v>
      </c>
      <c r="C22" s="3" t="s">
        <v>5</v>
      </c>
      <c r="D22" s="3" t="s">
        <v>6</v>
      </c>
      <c r="E22" s="3" t="s">
        <v>7</v>
      </c>
    </row>
    <row r="23" spans="2:5" ht="15">
      <c r="B23" s="9" t="s">
        <v>8</v>
      </c>
      <c r="C23" s="10"/>
      <c r="D23" s="11"/>
      <c r="E23" s="11"/>
    </row>
    <row r="24" spans="2:5" ht="15">
      <c r="B24" s="33" t="s">
        <v>9</v>
      </c>
      <c r="C24" s="29" t="s">
        <v>115</v>
      </c>
      <c r="D24" s="13">
        <v>2382</v>
      </c>
      <c r="E24" s="17">
        <v>8976</v>
      </c>
    </row>
    <row r="25" spans="2:5" ht="15">
      <c r="B25" s="33" t="s">
        <v>10</v>
      </c>
      <c r="C25" s="29" t="s">
        <v>116</v>
      </c>
      <c r="D25" s="13"/>
      <c r="E25" s="17"/>
    </row>
    <row r="26" spans="2:5" ht="15">
      <c r="B26" s="33" t="s">
        <v>11</v>
      </c>
      <c r="C26" s="29" t="s">
        <v>117</v>
      </c>
      <c r="D26" s="13"/>
      <c r="E26" s="17"/>
    </row>
    <row r="27" spans="2:5" ht="26.25">
      <c r="B27" s="33" t="s">
        <v>12</v>
      </c>
      <c r="C27" s="29" t="s">
        <v>118</v>
      </c>
      <c r="D27" s="13"/>
      <c r="E27" s="17"/>
    </row>
    <row r="28" spans="2:5" ht="15">
      <c r="B28" s="33" t="s">
        <v>13</v>
      </c>
      <c r="C28" s="29" t="s">
        <v>119</v>
      </c>
      <c r="D28" s="13"/>
      <c r="E28" s="17"/>
    </row>
    <row r="29" spans="2:5" ht="15">
      <c r="B29" s="33" t="s">
        <v>14</v>
      </c>
      <c r="C29" s="29" t="s">
        <v>120</v>
      </c>
      <c r="D29" s="13"/>
      <c r="E29" s="17"/>
    </row>
    <row r="30" spans="2:5" ht="15">
      <c r="B30" s="33" t="s">
        <v>15</v>
      </c>
      <c r="C30" s="29" t="s">
        <v>121</v>
      </c>
      <c r="D30" s="13">
        <v>27845747</v>
      </c>
      <c r="E30" s="17">
        <v>25676243</v>
      </c>
    </row>
    <row r="31" spans="2:5" ht="15">
      <c r="B31" s="33" t="s">
        <v>16</v>
      </c>
      <c r="C31" s="29" t="s">
        <v>122</v>
      </c>
      <c r="D31" s="13">
        <v>191800</v>
      </c>
      <c r="E31" s="17">
        <v>250394</v>
      </c>
    </row>
    <row r="32" spans="2:5" ht="15">
      <c r="B32" s="33" t="s">
        <v>17</v>
      </c>
      <c r="C32" s="29" t="s">
        <v>123</v>
      </c>
      <c r="D32" s="13">
        <v>267451</v>
      </c>
      <c r="E32" s="17">
        <v>156862</v>
      </c>
    </row>
    <row r="33" spans="2:5" ht="15">
      <c r="B33" s="33" t="s">
        <v>18</v>
      </c>
      <c r="C33" s="29" t="s">
        <v>124</v>
      </c>
      <c r="D33" s="13">
        <v>302214</v>
      </c>
      <c r="E33" s="13">
        <v>142650</v>
      </c>
    </row>
    <row r="34" spans="2:5" ht="15">
      <c r="B34" s="9" t="s">
        <v>67</v>
      </c>
      <c r="C34" s="10">
        <v>100</v>
      </c>
      <c r="D34" s="14">
        <f>SUM(D24:D33)</f>
        <v>28609594</v>
      </c>
      <c r="E34" s="14">
        <f>SUM(E24:E33)</f>
        <v>26235125</v>
      </c>
    </row>
    <row r="35" spans="2:5" ht="15">
      <c r="B35" s="9" t="s">
        <v>19</v>
      </c>
      <c r="C35" s="10">
        <v>101</v>
      </c>
      <c r="D35" s="11"/>
      <c r="E35" s="11"/>
    </row>
    <row r="36" spans="2:5" ht="15">
      <c r="B36" s="9" t="s">
        <v>20</v>
      </c>
      <c r="C36" s="10"/>
      <c r="D36" s="11"/>
      <c r="E36" s="11"/>
    </row>
    <row r="37" spans="2:5" ht="15">
      <c r="B37" s="33" t="s">
        <v>10</v>
      </c>
      <c r="C37" s="12">
        <v>110</v>
      </c>
      <c r="D37" s="15"/>
      <c r="E37" s="15"/>
    </row>
    <row r="38" spans="2:5" ht="15">
      <c r="B38" s="33" t="s">
        <v>11</v>
      </c>
      <c r="C38" s="12">
        <v>111</v>
      </c>
      <c r="D38" s="15"/>
      <c r="E38" s="15"/>
    </row>
    <row r="39" spans="2:5" ht="26.25">
      <c r="B39" s="33" t="s">
        <v>12</v>
      </c>
      <c r="C39" s="12">
        <v>112</v>
      </c>
      <c r="D39" s="15"/>
      <c r="E39" s="15"/>
    </row>
    <row r="40" spans="2:5" ht="15">
      <c r="B40" s="33" t="s">
        <v>13</v>
      </c>
      <c r="C40" s="12">
        <v>113</v>
      </c>
      <c r="D40" s="15"/>
      <c r="E40" s="15"/>
    </row>
    <row r="41" spans="2:5" ht="15">
      <c r="B41" s="33" t="s">
        <v>21</v>
      </c>
      <c r="C41" s="12">
        <v>114</v>
      </c>
      <c r="D41" s="15"/>
      <c r="E41" s="15"/>
    </row>
    <row r="42" spans="2:5" ht="15">
      <c r="B42" s="33" t="s">
        <v>22</v>
      </c>
      <c r="C42" s="12">
        <v>115</v>
      </c>
      <c r="D42" s="13">
        <v>37907466</v>
      </c>
      <c r="E42" s="13">
        <v>29378062</v>
      </c>
    </row>
    <row r="43" spans="2:5" ht="15">
      <c r="B43" s="33" t="s">
        <v>23</v>
      </c>
      <c r="C43" s="12">
        <v>116</v>
      </c>
      <c r="D43" s="13">
        <v>11440962</v>
      </c>
      <c r="E43" s="13">
        <v>11440962</v>
      </c>
    </row>
    <row r="44" spans="2:5" ht="15">
      <c r="B44" s="33" t="s">
        <v>24</v>
      </c>
      <c r="C44" s="12">
        <v>117</v>
      </c>
      <c r="D44" s="13"/>
      <c r="E44" s="13"/>
    </row>
    <row r="45" spans="2:5" ht="15">
      <c r="B45" s="33" t="s">
        <v>25</v>
      </c>
      <c r="C45" s="12">
        <v>118</v>
      </c>
      <c r="D45" s="13">
        <v>79291</v>
      </c>
      <c r="E45" s="13">
        <v>108505</v>
      </c>
    </row>
    <row r="46" spans="2:5" ht="15">
      <c r="B46" s="33" t="s">
        <v>26</v>
      </c>
      <c r="C46" s="12">
        <v>119</v>
      </c>
      <c r="D46" s="13"/>
      <c r="E46" s="13"/>
    </row>
    <row r="47" spans="2:5" ht="15">
      <c r="B47" s="33" t="s">
        <v>126</v>
      </c>
      <c r="C47" s="12">
        <v>120</v>
      </c>
      <c r="D47" s="13"/>
      <c r="E47" s="13"/>
    </row>
    <row r="48" spans="2:5" ht="15">
      <c r="B48" s="33" t="s">
        <v>27</v>
      </c>
      <c r="C48" s="12">
        <v>121</v>
      </c>
      <c r="D48" s="13">
        <v>37667</v>
      </c>
      <c r="E48" s="13">
        <v>43908</v>
      </c>
    </row>
    <row r="49" spans="2:5" ht="15">
      <c r="B49" s="33" t="s">
        <v>28</v>
      </c>
      <c r="C49" s="12">
        <v>122</v>
      </c>
      <c r="D49" s="13"/>
      <c r="E49" s="13"/>
    </row>
    <row r="50" spans="2:5" ht="15">
      <c r="B50" s="33" t="s">
        <v>29</v>
      </c>
      <c r="C50" s="12">
        <v>123</v>
      </c>
      <c r="D50" s="13">
        <v>43319529</v>
      </c>
      <c r="E50" s="13">
        <v>43678296</v>
      </c>
    </row>
    <row r="51" spans="2:5" ht="15">
      <c r="B51" s="9" t="s">
        <v>30</v>
      </c>
      <c r="C51" s="10">
        <v>200</v>
      </c>
      <c r="D51" s="14">
        <f>SUM(D37:D50)</f>
        <v>92784915</v>
      </c>
      <c r="E51" s="14">
        <f>SUM(E37:E50)</f>
        <v>84649733</v>
      </c>
    </row>
    <row r="52" spans="2:5" ht="15">
      <c r="B52" s="9" t="s">
        <v>31</v>
      </c>
      <c r="C52" s="10"/>
      <c r="D52" s="14">
        <f>D34+D51</f>
        <v>121394509</v>
      </c>
      <c r="E52" s="14">
        <f>E34+E51</f>
        <v>110884858</v>
      </c>
    </row>
    <row r="53" spans="2:5" ht="39">
      <c r="B53" s="10" t="s">
        <v>32</v>
      </c>
      <c r="C53" s="10" t="s">
        <v>5</v>
      </c>
      <c r="D53" s="10" t="s">
        <v>6</v>
      </c>
      <c r="E53" s="10" t="s">
        <v>7</v>
      </c>
    </row>
    <row r="54" spans="2:5" ht="15">
      <c r="B54" s="9" t="s">
        <v>33</v>
      </c>
      <c r="C54" s="10"/>
      <c r="D54" s="10"/>
      <c r="E54" s="10"/>
    </row>
    <row r="55" spans="2:5" ht="15">
      <c r="B55" s="33" t="s">
        <v>34</v>
      </c>
      <c r="C55" s="12">
        <v>210</v>
      </c>
      <c r="D55" s="13">
        <v>17914704</v>
      </c>
      <c r="E55" s="13">
        <v>5158401</v>
      </c>
    </row>
    <row r="56" spans="2:5" ht="15">
      <c r="B56" s="33" t="s">
        <v>11</v>
      </c>
      <c r="C56" s="12">
        <v>211</v>
      </c>
      <c r="D56" s="13"/>
      <c r="E56" s="13"/>
    </row>
    <row r="57" spans="2:5" ht="15">
      <c r="B57" s="33" t="s">
        <v>35</v>
      </c>
      <c r="C57" s="12">
        <v>212</v>
      </c>
      <c r="D57" s="13"/>
      <c r="E57" s="13"/>
    </row>
    <row r="58" spans="2:5" ht="15">
      <c r="B58" s="33" t="s">
        <v>36</v>
      </c>
      <c r="C58" s="12">
        <v>213</v>
      </c>
      <c r="D58" s="13">
        <v>2600460</v>
      </c>
      <c r="E58" s="13">
        <v>2977886</v>
      </c>
    </row>
    <row r="59" spans="2:5" ht="15">
      <c r="B59" s="33" t="s">
        <v>37</v>
      </c>
      <c r="C59" s="12">
        <v>214</v>
      </c>
      <c r="D59" s="13"/>
      <c r="E59" s="13"/>
    </row>
    <row r="60" spans="2:5" ht="15">
      <c r="B60" s="33" t="s">
        <v>38</v>
      </c>
      <c r="C60" s="12">
        <v>215</v>
      </c>
      <c r="D60" s="13"/>
      <c r="E60" s="13">
        <v>11607</v>
      </c>
    </row>
    <row r="61" spans="2:5" ht="15">
      <c r="B61" s="33" t="s">
        <v>39</v>
      </c>
      <c r="C61" s="12">
        <v>216</v>
      </c>
      <c r="D61" s="13"/>
      <c r="E61" s="13"/>
    </row>
    <row r="62" spans="2:5" ht="15">
      <c r="B62" s="33" t="s">
        <v>40</v>
      </c>
      <c r="C62" s="12">
        <v>217</v>
      </c>
      <c r="D62" s="13"/>
      <c r="E62" s="13"/>
    </row>
    <row r="63" spans="2:5" ht="15">
      <c r="B63" s="9" t="s">
        <v>41</v>
      </c>
      <c r="C63" s="10">
        <v>300</v>
      </c>
      <c r="D63" s="14">
        <f>SUM(D55:D62)</f>
        <v>20515164</v>
      </c>
      <c r="E63" s="14">
        <f>SUM(E55:E62)</f>
        <v>8147894</v>
      </c>
    </row>
    <row r="64" spans="2:5" ht="15">
      <c r="B64" s="9" t="s">
        <v>42</v>
      </c>
      <c r="C64" s="10">
        <v>301</v>
      </c>
      <c r="D64" s="10"/>
      <c r="E64" s="10"/>
    </row>
    <row r="65" spans="2:5" ht="15">
      <c r="B65" s="9" t="s">
        <v>43</v>
      </c>
      <c r="C65" s="10"/>
      <c r="D65" s="10"/>
      <c r="E65" s="10"/>
    </row>
    <row r="66" spans="2:5" ht="15">
      <c r="B66" s="33" t="s">
        <v>34</v>
      </c>
      <c r="C66" s="12">
        <v>310</v>
      </c>
      <c r="D66" s="13">
        <v>85614827</v>
      </c>
      <c r="E66" s="13">
        <v>87032757</v>
      </c>
    </row>
    <row r="67" spans="2:5" ht="15">
      <c r="B67" s="33" t="s">
        <v>11</v>
      </c>
      <c r="C67" s="12">
        <v>311</v>
      </c>
      <c r="D67" s="13"/>
      <c r="E67" s="13"/>
    </row>
    <row r="68" spans="2:5" ht="15">
      <c r="B68" s="33" t="s">
        <v>44</v>
      </c>
      <c r="C68" s="12">
        <v>312</v>
      </c>
      <c r="D68" s="13"/>
      <c r="E68" s="13"/>
    </row>
    <row r="69" spans="2:5" ht="15">
      <c r="B69" s="33" t="s">
        <v>45</v>
      </c>
      <c r="C69" s="12">
        <v>313</v>
      </c>
      <c r="D69" s="13">
        <v>546319</v>
      </c>
      <c r="E69" s="13">
        <v>531096</v>
      </c>
    </row>
    <row r="70" spans="2:5" ht="15">
      <c r="B70" s="33" t="s">
        <v>46</v>
      </c>
      <c r="C70" s="12">
        <v>314</v>
      </c>
      <c r="D70" s="13"/>
      <c r="E70" s="13"/>
    </row>
    <row r="71" spans="2:5" ht="15">
      <c r="B71" s="33" t="s">
        <v>47</v>
      </c>
      <c r="C71" s="12">
        <v>315</v>
      </c>
      <c r="D71" s="13">
        <v>846144</v>
      </c>
      <c r="E71" s="13">
        <v>846144</v>
      </c>
    </row>
    <row r="72" spans="2:5" ht="15">
      <c r="B72" s="33" t="s">
        <v>48</v>
      </c>
      <c r="C72" s="12">
        <v>316</v>
      </c>
      <c r="D72" s="13">
        <v>569902</v>
      </c>
      <c r="E72" s="13">
        <v>569993</v>
      </c>
    </row>
    <row r="73" spans="2:5" ht="15">
      <c r="B73" s="9" t="s">
        <v>49</v>
      </c>
      <c r="C73" s="10">
        <v>400</v>
      </c>
      <c r="D73" s="14">
        <f>SUM(D66:D72)</f>
        <v>87577192</v>
      </c>
      <c r="E73" s="14">
        <f>SUM(E66:E72)</f>
        <v>88979990</v>
      </c>
    </row>
    <row r="74" spans="2:5" ht="15">
      <c r="B74" s="9" t="s">
        <v>50</v>
      </c>
      <c r="C74" s="12"/>
      <c r="D74" s="15"/>
      <c r="E74" s="15"/>
    </row>
    <row r="75" spans="2:5" ht="15">
      <c r="B75" s="33" t="s">
        <v>51</v>
      </c>
      <c r="C75" s="12">
        <v>410</v>
      </c>
      <c r="D75" s="13">
        <v>21348097</v>
      </c>
      <c r="E75" s="13">
        <v>21348097</v>
      </c>
    </row>
    <row r="76" spans="2:5" ht="15">
      <c r="B76" s="33" t="s">
        <v>52</v>
      </c>
      <c r="C76" s="12">
        <v>411</v>
      </c>
      <c r="D76" s="13"/>
      <c r="E76" s="13"/>
    </row>
    <row r="77" spans="2:5" ht="15">
      <c r="B77" s="33" t="s">
        <v>53</v>
      </c>
      <c r="C77" s="12">
        <v>412</v>
      </c>
      <c r="D77" s="13"/>
      <c r="E77" s="13"/>
    </row>
    <row r="78" spans="2:5" ht="15">
      <c r="B78" s="33" t="s">
        <v>54</v>
      </c>
      <c r="C78" s="12">
        <v>413</v>
      </c>
      <c r="D78" s="13"/>
      <c r="E78" s="13"/>
    </row>
    <row r="79" spans="2:6" ht="15">
      <c r="B79" s="33" t="s">
        <v>55</v>
      </c>
      <c r="C79" s="12">
        <v>414</v>
      </c>
      <c r="D79" s="13">
        <v>-8045944</v>
      </c>
      <c r="E79" s="13">
        <v>-7591123</v>
      </c>
      <c r="F79" s="4"/>
    </row>
    <row r="80" spans="2:5" ht="26.25">
      <c r="B80" s="9" t="s">
        <v>56</v>
      </c>
      <c r="C80" s="10">
        <v>420</v>
      </c>
      <c r="D80" s="14">
        <f>SUM(D75:D79)</f>
        <v>13302153</v>
      </c>
      <c r="E80" s="14">
        <f>SUM(E75:E79)</f>
        <v>13756974</v>
      </c>
    </row>
    <row r="81" spans="2:5" ht="15">
      <c r="B81" s="33" t="s">
        <v>57</v>
      </c>
      <c r="C81" s="12">
        <v>421</v>
      </c>
      <c r="D81" s="13"/>
      <c r="E81" s="13"/>
    </row>
    <row r="82" spans="2:5" ht="15">
      <c r="B82" s="9" t="s">
        <v>58</v>
      </c>
      <c r="C82" s="10">
        <v>500</v>
      </c>
      <c r="D82" s="14">
        <f>D80+D81</f>
        <v>13302153</v>
      </c>
      <c r="E82" s="14">
        <f>E80+E81</f>
        <v>13756974</v>
      </c>
    </row>
    <row r="83" spans="2:5" ht="15">
      <c r="B83" s="9" t="s">
        <v>59</v>
      </c>
      <c r="C83" s="10"/>
      <c r="D83" s="14">
        <f>D63+D73+D82</f>
        <v>121394509</v>
      </c>
      <c r="E83" s="14">
        <f>E63+E73+E82</f>
        <v>110884858</v>
      </c>
    </row>
    <row r="84" spans="2:5" ht="15">
      <c r="B84" s="5"/>
      <c r="D84" s="35">
        <f>+D83-D52</f>
        <v>0</v>
      </c>
      <c r="E84" s="35">
        <f>+E83-E52</f>
        <v>0</v>
      </c>
    </row>
    <row r="85" spans="2:5" ht="15">
      <c r="B85" s="5"/>
      <c r="D85" s="38"/>
      <c r="E85" s="6"/>
    </row>
    <row r="86" spans="2:5" ht="15">
      <c r="B86" s="5"/>
      <c r="D86" s="4"/>
      <c r="E86" s="7"/>
    </row>
    <row r="87" ht="15">
      <c r="B87" s="8" t="s">
        <v>134</v>
      </c>
    </row>
    <row r="88" ht="15">
      <c r="B88" s="19" t="s">
        <v>135</v>
      </c>
    </row>
    <row r="89" ht="15">
      <c r="B89" s="19"/>
    </row>
    <row r="90" ht="15">
      <c r="B90" s="5"/>
    </row>
    <row r="91" ht="15">
      <c r="B91" s="8" t="s">
        <v>136</v>
      </c>
    </row>
    <row r="92" ht="15">
      <c r="B92" s="19" t="s">
        <v>137</v>
      </c>
    </row>
    <row r="93" ht="15">
      <c r="B93" s="5"/>
    </row>
    <row r="94" ht="15">
      <c r="B94" s="8" t="s">
        <v>60</v>
      </c>
    </row>
  </sheetData>
  <sheetProtection/>
  <mergeCells count="17">
    <mergeCell ref="B15:E15"/>
    <mergeCell ref="B2:E2"/>
    <mergeCell ref="B3:E3"/>
    <mergeCell ref="B4:E4"/>
    <mergeCell ref="B5:E5"/>
    <mergeCell ref="B7:E7"/>
    <mergeCell ref="B9:E9"/>
    <mergeCell ref="B19:E19"/>
    <mergeCell ref="B16:E16"/>
    <mergeCell ref="B18:E18"/>
    <mergeCell ref="B20:E20"/>
    <mergeCell ref="B21:E21"/>
    <mergeCell ref="B10:E10"/>
    <mergeCell ref="B11:E11"/>
    <mergeCell ref="B12:E12"/>
    <mergeCell ref="B13:E13"/>
    <mergeCell ref="B14:E14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="90" zoomScaleNormal="90" zoomScaleSheetLayoutView="90" workbookViewId="0" topLeftCell="A1">
      <selection activeCell="B15" sqref="B15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44" t="s">
        <v>70</v>
      </c>
      <c r="C1" s="44"/>
      <c r="D1" s="44"/>
      <c r="E1" s="44"/>
    </row>
    <row r="2" spans="2:5" ht="15">
      <c r="B2" s="44" t="s">
        <v>61</v>
      </c>
      <c r="C2" s="44"/>
      <c r="D2" s="44"/>
      <c r="E2" s="44"/>
    </row>
    <row r="3" spans="2:5" ht="15">
      <c r="B3" s="44" t="s">
        <v>1</v>
      </c>
      <c r="C3" s="44"/>
      <c r="D3" s="44"/>
      <c r="E3" s="44"/>
    </row>
    <row r="4" spans="2:5" ht="15">
      <c r="B4" s="44" t="s">
        <v>2</v>
      </c>
      <c r="C4" s="44"/>
      <c r="D4" s="44"/>
      <c r="E4" s="44"/>
    </row>
    <row r="5" ht="5.25" customHeight="1">
      <c r="B5" s="22"/>
    </row>
    <row r="6" spans="2:5" ht="15">
      <c r="B6" s="44" t="s">
        <v>3</v>
      </c>
      <c r="C6" s="44"/>
      <c r="D6" s="44"/>
      <c r="E6" s="44"/>
    </row>
    <row r="7" spans="2:5" ht="5.25" customHeight="1">
      <c r="B7" s="21"/>
      <c r="C7" s="21"/>
      <c r="D7" s="21"/>
      <c r="E7" s="21"/>
    </row>
    <row r="8" spans="2:5" ht="15">
      <c r="B8" s="41" t="s">
        <v>62</v>
      </c>
      <c r="C8" s="41"/>
      <c r="D8" s="41"/>
      <c r="E8" s="41"/>
    </row>
    <row r="9" ht="15">
      <c r="B9" s="20"/>
    </row>
    <row r="10" spans="2:5" s="16" customFormat="1" ht="15">
      <c r="B10" s="42" t="s">
        <v>141</v>
      </c>
      <c r="C10" s="42"/>
      <c r="D10" s="42"/>
      <c r="E10" s="42"/>
    </row>
    <row r="11" spans="2:5" s="16" customFormat="1" ht="15">
      <c r="B11" s="40" t="s">
        <v>138</v>
      </c>
      <c r="C11" s="40"/>
      <c r="D11" s="40"/>
      <c r="E11" s="40"/>
    </row>
    <row r="12" spans="2:5" ht="15">
      <c r="B12" s="43" t="s">
        <v>142</v>
      </c>
      <c r="C12" s="43"/>
      <c r="D12" s="43"/>
      <c r="E12" s="43"/>
    </row>
    <row r="13" spans="2:5" ht="15">
      <c r="B13" s="44" t="s">
        <v>69</v>
      </c>
      <c r="C13" s="44"/>
      <c r="D13" s="44"/>
      <c r="E13" s="44"/>
    </row>
    <row r="14" spans="2:5" ht="38.25" customHeight="1">
      <c r="B14" s="3" t="s">
        <v>71</v>
      </c>
      <c r="C14" s="3" t="s">
        <v>5</v>
      </c>
      <c r="D14" s="3" t="s">
        <v>72</v>
      </c>
      <c r="E14" s="3" t="s">
        <v>133</v>
      </c>
    </row>
    <row r="15" spans="2:5" ht="15">
      <c r="B15" s="18" t="s">
        <v>73</v>
      </c>
      <c r="C15" s="30" t="s">
        <v>115</v>
      </c>
      <c r="D15" s="24">
        <v>1266293</v>
      </c>
      <c r="E15" s="24">
        <v>13480667</v>
      </c>
    </row>
    <row r="16" spans="2:5" ht="15">
      <c r="B16" s="18" t="s">
        <v>74</v>
      </c>
      <c r="C16" s="30" t="s">
        <v>116</v>
      </c>
      <c r="D16" s="24">
        <v>558224</v>
      </c>
      <c r="E16" s="24">
        <v>12329017</v>
      </c>
    </row>
    <row r="17" spans="2:5" ht="15">
      <c r="B17" s="32" t="s">
        <v>75</v>
      </c>
      <c r="C17" s="31" t="s">
        <v>117</v>
      </c>
      <c r="D17" s="25">
        <f>D15-D16</f>
        <v>708069</v>
      </c>
      <c r="E17" s="25">
        <f>E15-E16</f>
        <v>1151650</v>
      </c>
    </row>
    <row r="18" spans="2:5" ht="15">
      <c r="B18" s="18" t="s">
        <v>76</v>
      </c>
      <c r="C18" s="30" t="s">
        <v>118</v>
      </c>
      <c r="D18" s="24">
        <v>116328</v>
      </c>
      <c r="E18" s="24">
        <v>674514</v>
      </c>
    </row>
    <row r="19" spans="2:5" ht="15">
      <c r="B19" s="18" t="s">
        <v>77</v>
      </c>
      <c r="C19" s="30" t="s">
        <v>119</v>
      </c>
      <c r="D19" s="24">
        <v>642685</v>
      </c>
      <c r="E19" s="24">
        <v>598971</v>
      </c>
    </row>
    <row r="20" spans="2:5" ht="15">
      <c r="B20" s="18" t="s">
        <v>78</v>
      </c>
      <c r="C20" s="30" t="s">
        <v>120</v>
      </c>
      <c r="D20" s="24">
        <v>1243</v>
      </c>
      <c r="E20" s="24">
        <v>13010778</v>
      </c>
    </row>
    <row r="21" spans="2:5" ht="15">
      <c r="B21" s="18" t="s">
        <v>79</v>
      </c>
      <c r="C21" s="30" t="s">
        <v>121</v>
      </c>
      <c r="D21" s="24">
        <v>3329</v>
      </c>
      <c r="E21" s="24">
        <v>403585</v>
      </c>
    </row>
    <row r="22" spans="2:5" ht="15" customHeight="1">
      <c r="B22" s="32" t="s">
        <v>80</v>
      </c>
      <c r="C22" s="31" t="s">
        <v>125</v>
      </c>
      <c r="D22" s="25">
        <f>D17-D18-D19-D20+D21</f>
        <v>-48858</v>
      </c>
      <c r="E22" s="25">
        <f>E17-E18-E19-E20+E21</f>
        <v>-12729028</v>
      </c>
    </row>
    <row r="23" spans="2:5" ht="15">
      <c r="B23" s="18" t="s">
        <v>81</v>
      </c>
      <c r="C23" s="30" t="s">
        <v>127</v>
      </c>
      <c r="D23" s="24">
        <v>9205079</v>
      </c>
      <c r="E23" s="24">
        <v>9977737</v>
      </c>
    </row>
    <row r="24" spans="2:5" ht="15">
      <c r="B24" s="18" t="s">
        <v>82</v>
      </c>
      <c r="C24" s="30" t="s">
        <v>128</v>
      </c>
      <c r="D24" s="24">
        <v>9597604</v>
      </c>
      <c r="E24" s="24">
        <v>18023260</v>
      </c>
    </row>
    <row r="25" spans="2:5" ht="26.25">
      <c r="B25" s="18" t="s">
        <v>83</v>
      </c>
      <c r="C25" s="30" t="s">
        <v>129</v>
      </c>
      <c r="D25" s="26"/>
      <c r="E25" s="26"/>
    </row>
    <row r="26" spans="2:5" ht="15">
      <c r="B26" s="18" t="s">
        <v>84</v>
      </c>
      <c r="C26" s="30" t="s">
        <v>130</v>
      </c>
      <c r="D26" s="26"/>
      <c r="E26" s="26"/>
    </row>
    <row r="27" spans="2:5" ht="15">
      <c r="B27" s="18" t="s">
        <v>85</v>
      </c>
      <c r="C27" s="30" t="s">
        <v>131</v>
      </c>
      <c r="D27" s="26"/>
      <c r="E27" s="26"/>
    </row>
    <row r="28" spans="2:5" ht="15" customHeight="1">
      <c r="B28" s="32" t="s">
        <v>86</v>
      </c>
      <c r="C28" s="3">
        <v>100</v>
      </c>
      <c r="D28" s="25">
        <f>D22+D23-D24-D25-D26-D27</f>
        <v>-441383</v>
      </c>
      <c r="E28" s="25">
        <f>E22+E23-E24-E25-E26-E27</f>
        <v>-20774551</v>
      </c>
    </row>
    <row r="29" spans="2:5" ht="14.25" customHeight="1">
      <c r="B29" s="18" t="s">
        <v>87</v>
      </c>
      <c r="C29" s="23">
        <v>101</v>
      </c>
      <c r="D29" s="24">
        <v>13438</v>
      </c>
      <c r="E29" s="24">
        <v>1069846</v>
      </c>
    </row>
    <row r="30" spans="2:5" ht="26.25">
      <c r="B30" s="32" t="s">
        <v>88</v>
      </c>
      <c r="C30" s="3">
        <v>200</v>
      </c>
      <c r="D30" s="25">
        <f>D28-D29</f>
        <v>-454821</v>
      </c>
      <c r="E30" s="25">
        <f>E28-E29</f>
        <v>-21844397</v>
      </c>
    </row>
    <row r="31" spans="2:5" ht="14.25" customHeight="1">
      <c r="B31" s="18" t="s">
        <v>89</v>
      </c>
      <c r="C31" s="23">
        <v>201</v>
      </c>
      <c r="D31" s="26"/>
      <c r="E31" s="26"/>
    </row>
    <row r="32" spans="2:7" ht="15">
      <c r="B32" s="32" t="s">
        <v>90</v>
      </c>
      <c r="C32" s="3">
        <v>300</v>
      </c>
      <c r="D32" s="25">
        <f>D30+D31</f>
        <v>-454821</v>
      </c>
      <c r="E32" s="25">
        <f>E30+E31</f>
        <v>-21844397</v>
      </c>
      <c r="G32" s="4"/>
    </row>
    <row r="33" spans="2:7" ht="15">
      <c r="B33" s="18" t="s">
        <v>91</v>
      </c>
      <c r="C33" s="23"/>
      <c r="D33" s="24"/>
      <c r="E33" s="24"/>
      <c r="G33" s="4"/>
    </row>
    <row r="34" spans="2:5" ht="15">
      <c r="B34" s="18" t="s">
        <v>92</v>
      </c>
      <c r="C34" s="23"/>
      <c r="D34" s="24"/>
      <c r="E34" s="24"/>
    </row>
    <row r="35" spans="2:5" ht="15" customHeight="1">
      <c r="B35" s="32" t="s">
        <v>93</v>
      </c>
      <c r="C35" s="3">
        <v>400</v>
      </c>
      <c r="D35" s="34">
        <f>SUM(D37:D47)</f>
        <v>0</v>
      </c>
      <c r="E35" s="34">
        <f>SUM(E37:E47)</f>
        <v>0</v>
      </c>
    </row>
    <row r="36" spans="2:5" ht="15">
      <c r="B36" s="33" t="s">
        <v>94</v>
      </c>
      <c r="C36" s="23"/>
      <c r="D36" s="26"/>
      <c r="E36" s="26"/>
    </row>
    <row r="37" spans="2:5" ht="15">
      <c r="B37" s="18" t="s">
        <v>95</v>
      </c>
      <c r="C37" s="23">
        <v>410</v>
      </c>
      <c r="D37" s="26"/>
      <c r="E37" s="26"/>
    </row>
    <row r="38" spans="2:5" ht="15">
      <c r="B38" s="18" t="s">
        <v>96</v>
      </c>
      <c r="C38" s="23">
        <v>411</v>
      </c>
      <c r="D38" s="26"/>
      <c r="E38" s="26"/>
    </row>
    <row r="39" spans="2:5" ht="25.5" customHeight="1">
      <c r="B39" s="18" t="s">
        <v>97</v>
      </c>
      <c r="C39" s="23">
        <v>412</v>
      </c>
      <c r="D39" s="26"/>
      <c r="E39" s="26"/>
    </row>
    <row r="40" spans="2:5" ht="15" customHeight="1">
      <c r="B40" s="18" t="s">
        <v>98</v>
      </c>
      <c r="C40" s="23">
        <v>413</v>
      </c>
      <c r="D40" s="26"/>
      <c r="E40" s="26"/>
    </row>
    <row r="41" spans="2:5" ht="26.25">
      <c r="B41" s="18" t="s">
        <v>99</v>
      </c>
      <c r="C41" s="23">
        <v>414</v>
      </c>
      <c r="D41" s="26"/>
      <c r="E41" s="26"/>
    </row>
    <row r="42" spans="2:5" ht="15">
      <c r="B42" s="18" t="s">
        <v>100</v>
      </c>
      <c r="C42" s="23">
        <v>415</v>
      </c>
      <c r="D42" s="26"/>
      <c r="E42" s="26"/>
    </row>
    <row r="43" spans="2:5" ht="14.25" customHeight="1">
      <c r="B43" s="18" t="s">
        <v>101</v>
      </c>
      <c r="C43" s="23">
        <v>416</v>
      </c>
      <c r="D43" s="24"/>
      <c r="E43" s="24"/>
    </row>
    <row r="44" spans="2:5" ht="15" customHeight="1">
      <c r="B44" s="18" t="s">
        <v>102</v>
      </c>
      <c r="C44" s="23">
        <v>417</v>
      </c>
      <c r="D44" s="26"/>
      <c r="E44" s="26"/>
    </row>
    <row r="45" spans="2:5" ht="14.25" customHeight="1">
      <c r="B45" s="18" t="s">
        <v>103</v>
      </c>
      <c r="C45" s="23">
        <v>418</v>
      </c>
      <c r="D45" s="26"/>
      <c r="E45" s="26"/>
    </row>
    <row r="46" spans="2:5" ht="15.75" customHeight="1">
      <c r="B46" s="18" t="s">
        <v>104</v>
      </c>
      <c r="C46" s="23">
        <v>419</v>
      </c>
      <c r="D46" s="26"/>
      <c r="E46" s="26"/>
    </row>
    <row r="47" spans="2:5" ht="14.25" customHeight="1">
      <c r="B47" s="18" t="s">
        <v>105</v>
      </c>
      <c r="C47" s="23">
        <v>420</v>
      </c>
      <c r="D47" s="26"/>
      <c r="E47" s="26"/>
    </row>
    <row r="48" spans="2:5" ht="15">
      <c r="B48" s="32" t="s">
        <v>106</v>
      </c>
      <c r="C48" s="3">
        <v>500</v>
      </c>
      <c r="D48" s="25">
        <f>D32+D35</f>
        <v>-454821</v>
      </c>
      <c r="E48" s="25">
        <f>E32+E35</f>
        <v>-21844397</v>
      </c>
    </row>
    <row r="49" spans="2:5" ht="15">
      <c r="B49" s="33" t="s">
        <v>107</v>
      </c>
      <c r="C49" s="23"/>
      <c r="D49" s="26"/>
      <c r="E49" s="26"/>
    </row>
    <row r="50" spans="2:5" ht="15">
      <c r="B50" s="18" t="s">
        <v>91</v>
      </c>
      <c r="C50" s="23"/>
      <c r="D50" s="24"/>
      <c r="E50" s="24"/>
    </row>
    <row r="51" spans="2:5" ht="15">
      <c r="B51" s="18" t="s">
        <v>108</v>
      </c>
      <c r="C51" s="23"/>
      <c r="D51" s="24"/>
      <c r="E51" s="24"/>
    </row>
    <row r="52" spans="2:5" s="28" customFormat="1" ht="15">
      <c r="B52" s="32" t="s">
        <v>109</v>
      </c>
      <c r="C52" s="3">
        <v>600</v>
      </c>
      <c r="D52" s="27"/>
      <c r="E52" s="27"/>
    </row>
    <row r="53" spans="2:5" ht="15">
      <c r="B53" s="33" t="s">
        <v>94</v>
      </c>
      <c r="C53" s="23"/>
      <c r="D53" s="26"/>
      <c r="E53" s="26"/>
    </row>
    <row r="54" spans="2:5" ht="15">
      <c r="B54" s="33" t="s">
        <v>110</v>
      </c>
      <c r="C54" s="23"/>
      <c r="D54" s="26"/>
      <c r="E54" s="26"/>
    </row>
    <row r="55" spans="2:5" ht="15">
      <c r="B55" s="18" t="s">
        <v>111</v>
      </c>
      <c r="C55" s="23"/>
      <c r="D55" s="24"/>
      <c r="E55" s="24"/>
    </row>
    <row r="56" spans="2:5" ht="15">
      <c r="B56" s="18" t="s">
        <v>112</v>
      </c>
      <c r="C56" s="23"/>
      <c r="D56" s="26"/>
      <c r="E56" s="26"/>
    </row>
    <row r="57" spans="2:5" ht="15">
      <c r="B57" s="33" t="s">
        <v>113</v>
      </c>
      <c r="C57" s="23"/>
      <c r="D57" s="26"/>
      <c r="E57" s="26"/>
    </row>
    <row r="58" spans="2:5" ht="15">
      <c r="B58" s="18" t="s">
        <v>111</v>
      </c>
      <c r="C58" s="23"/>
      <c r="D58" s="26"/>
      <c r="E58" s="26"/>
    </row>
    <row r="59" spans="2:5" ht="15">
      <c r="B59" s="18" t="s">
        <v>112</v>
      </c>
      <c r="C59" s="23"/>
      <c r="D59" s="26"/>
      <c r="E59" s="26"/>
    </row>
    <row r="60" ht="15">
      <c r="B60" s="5"/>
    </row>
    <row r="61" ht="15">
      <c r="B61" s="5"/>
    </row>
    <row r="62" ht="15">
      <c r="B62" s="5"/>
    </row>
    <row r="63" ht="15">
      <c r="B63" s="8" t="s">
        <v>134</v>
      </c>
    </row>
    <row r="64" ht="15">
      <c r="B64" s="19" t="s">
        <v>135</v>
      </c>
    </row>
    <row r="65" ht="15">
      <c r="B65" s="19"/>
    </row>
    <row r="66" ht="15">
      <c r="B66" s="5"/>
    </row>
    <row r="67" ht="15">
      <c r="B67" s="8" t="s">
        <v>136</v>
      </c>
    </row>
    <row r="68" ht="15">
      <c r="B68" s="19" t="s">
        <v>137</v>
      </c>
    </row>
    <row r="69" ht="15">
      <c r="B69" s="5"/>
    </row>
    <row r="70" ht="15">
      <c r="B70" s="8" t="s">
        <v>60</v>
      </c>
    </row>
  </sheetData>
  <sheetProtection/>
  <mergeCells count="10">
    <mergeCell ref="B10:E10"/>
    <mergeCell ref="B12:E12"/>
    <mergeCell ref="B13:E13"/>
    <mergeCell ref="B1:E1"/>
    <mergeCell ref="B2:E2"/>
    <mergeCell ref="B3:E3"/>
    <mergeCell ref="B4:E4"/>
    <mergeCell ref="B6:E6"/>
    <mergeCell ref="B8:E8"/>
    <mergeCell ref="B11:E11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  <rowBreaks count="1" manualBreakCount="1">
    <brk id="4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2016-02-02T09:33:52Z</dcterms:modified>
  <cp:category/>
  <cp:version/>
  <cp:contentType/>
  <cp:contentStatus/>
</cp:coreProperties>
</file>