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980" windowHeight="8070" activeTab="3"/>
  </bookViews>
  <sheets>
    <sheet name="Ф1" sheetId="1" r:id="rId1"/>
    <sheet name="Ф2" sheetId="2" r:id="rId2"/>
    <sheet name="Ф3" sheetId="4" r:id="rId3"/>
    <sheet name="Ф4" sheetId="3" r:id="rId4"/>
  </sheets>
  <calcPr calcId="144525"/>
</workbook>
</file>

<file path=xl/calcChain.xml><?xml version="1.0" encoding="utf-8"?>
<calcChain xmlns="http://schemas.openxmlformats.org/spreadsheetml/2006/main">
  <c r="B51" i="4" l="1"/>
  <c r="B45" i="4"/>
  <c r="D43" i="4"/>
  <c r="D45" i="4" s="1"/>
  <c r="D35" i="4"/>
  <c r="B35" i="4"/>
  <c r="B20" i="4"/>
  <c r="D19" i="4"/>
  <c r="B19" i="4"/>
  <c r="B13" i="4"/>
  <c r="D11" i="4"/>
  <c r="D25" i="4" s="1"/>
  <c r="D29" i="4" s="1"/>
  <c r="B11" i="4"/>
  <c r="B25" i="4" s="1"/>
  <c r="B29" i="4" s="1"/>
  <c r="B53" i="4" s="1"/>
  <c r="D53" i="4" l="1"/>
</calcChain>
</file>

<file path=xl/sharedStrings.xml><?xml version="1.0" encoding="utf-8"?>
<sst xmlns="http://schemas.openxmlformats.org/spreadsheetml/2006/main" count="303" uniqueCount="220">
  <si>
    <t>АКЦИОНЕРНОЕ ОБЩЕСТВО «ЭКСИМБАНК КАЗАХСТАН»</t>
  </si>
  <si>
    <t>ПРОМЕЖУТОЧНЫЙ ОТЧЕТ О совокупном доходе</t>
  </si>
  <si>
    <r>
      <t>ЗА ДЕВЯТЬ МЕСЯЦЕВ, ЗАКОНЧИВШИХСЯ 30 СЕНТЯБРЯ 2016 ГОДА</t>
    </r>
    <r>
      <rPr>
        <sz val="10"/>
        <color theme="1"/>
        <rFont val="Times New Roman"/>
        <family val="1"/>
        <charset val="204"/>
      </rPr>
      <t xml:space="preserve"> </t>
    </r>
  </si>
  <si>
    <t>(в тысячах казахстанских тенге)</t>
  </si>
  <si>
    <t xml:space="preserve">За девять месяцев,       </t>
  </si>
  <si>
    <t xml:space="preserve"> закон­чившихся</t>
  </si>
  <si>
    <t>30 сентября</t>
  </si>
  <si>
    <t>2016 года</t>
  </si>
  <si>
    <t>За девять месяцев,            закон­чившихся</t>
  </si>
  <si>
    <t>2015 года</t>
  </si>
  <si>
    <t>Процентный доход</t>
  </si>
  <si>
    <t>4,676,308</t>
  </si>
  <si>
    <t>4,120,724</t>
  </si>
  <si>
    <t>Процентный расход</t>
  </si>
  <si>
    <t>(3,238,681)</t>
  </si>
  <si>
    <t>(1,808,395)</t>
  </si>
  <si>
    <t>ЧИСТЫЙ ПРОЦЕНТНЫЙ ДОХОД ДО ФОРМИРОВАНИЯ РЕЗЕРВОВ на ОБЕСЦЕНЕНИЕ АКТИВОВ, ПО КОТОРЫМ начисляются ПРоЦЕНТЫ</t>
  </si>
  <si>
    <t>1,437,627</t>
  </si>
  <si>
    <t>2,312,329</t>
  </si>
  <si>
    <t>Формирование резервов на обесценение активов, по которым начисляются проценты</t>
  </si>
  <si>
    <t>(268,343)</t>
  </si>
  <si>
    <t>(1,637,884)</t>
  </si>
  <si>
    <t>ЧИСТЫЙ ПРОЦЕНТНЫЙ ДОХОД</t>
  </si>
  <si>
    <t>1,169,284</t>
  </si>
  <si>
    <t>674,445</t>
  </si>
  <si>
    <t>Чистый (убыток) /прибыль по финансовым активам и обязательствам,  отражаемым по справедливой стоимости через прибыль или убыток</t>
  </si>
  <si>
    <t>(173,359)</t>
  </si>
  <si>
    <t>27,795</t>
  </si>
  <si>
    <t>Чистая прибыль по операциям с иностранной валютой</t>
  </si>
  <si>
    <t>452,541</t>
  </si>
  <si>
    <t>730,476</t>
  </si>
  <si>
    <t>Доходы по услугам и комиссии</t>
  </si>
  <si>
    <t>418,926</t>
  </si>
  <si>
    <t>413,976</t>
  </si>
  <si>
    <t>Расходы по услугам и комиссии</t>
  </si>
  <si>
    <t>(38,251)</t>
  </si>
  <si>
    <t>(28,530)</t>
  </si>
  <si>
    <t>Формирование резерва на обесценение по прочим операциям</t>
  </si>
  <si>
    <t>(7,980)</t>
  </si>
  <si>
    <t xml:space="preserve">                             -</t>
  </si>
  <si>
    <t>Прочие доходы</t>
  </si>
  <si>
    <t>2,807</t>
  </si>
  <si>
    <t>10,438</t>
  </si>
  <si>
    <t>чистые непроцентные Доходы</t>
  </si>
  <si>
    <t>654,684</t>
  </si>
  <si>
    <t>1,154,155</t>
  </si>
  <si>
    <t>ОПЕРАЦИОННЫЕ доходы</t>
  </si>
  <si>
    <t>1,823,968</t>
  </si>
  <si>
    <t>1,828,600</t>
  </si>
  <si>
    <t>операционные расходы</t>
  </si>
  <si>
    <t>(1,593,678)</t>
  </si>
  <si>
    <t>(1,502,353)</t>
  </si>
  <si>
    <t>ПРИБЫЛЬ ДО налогооблажения</t>
  </si>
  <si>
    <t>230,290</t>
  </si>
  <si>
    <t>326,247</t>
  </si>
  <si>
    <t>Расходы по налогу на прибыль</t>
  </si>
  <si>
    <t>(115,252)</t>
  </si>
  <si>
    <t>(165,467)</t>
  </si>
  <si>
    <t>ЧИСТАЯ ПРИБЫЛЬ</t>
  </si>
  <si>
    <t>115,038</t>
  </si>
  <si>
    <t>160,780</t>
  </si>
  <si>
    <t>ЧИСТЫЙ СОВОКУПНЫЙ ДОХОД</t>
  </si>
  <si>
    <t>Председатель Правления                                                                                                                    Прихожан Д.А.</t>
  </si>
  <si>
    <t xml:space="preserve"> </t>
  </si>
  <si>
    <t>Главный бухгалтер                                                                                                                               Кривцова Т.Л.</t>
  </si>
  <si>
    <t xml:space="preserve">  </t>
  </si>
  <si>
    <t>ПРОМЕЖУТОЧНЫЙ ОТЧЕТ О ФИНАНСОВОМ ПОЛОЖЕНИИ</t>
  </si>
  <si>
    <t xml:space="preserve">31 декабря </t>
  </si>
  <si>
    <t>АКТИВЫ:</t>
  </si>
  <si>
    <t>Денежные средства и счета в Национальном Банке Республики Казахстан</t>
  </si>
  <si>
    <t>2,515,758</t>
  </si>
  <si>
    <t>594,427</t>
  </si>
  <si>
    <t>Финансовые активы, отражаемые по справедливой стоимости через прибыль или убыток</t>
  </si>
  <si>
    <t>1,805,114</t>
  </si>
  <si>
    <t>1,958,788</t>
  </si>
  <si>
    <t>Средства в банках</t>
  </si>
  <si>
    <t>669,387</t>
  </si>
  <si>
    <t>6,574,940</t>
  </si>
  <si>
    <t>Ссуды, предоставленные клиентам</t>
  </si>
  <si>
    <t>68,137,914</t>
  </si>
  <si>
    <t>59,423,522</t>
  </si>
  <si>
    <t>Основные средства и нематериальные активы</t>
  </si>
  <si>
    <t>1,515,120</t>
  </si>
  <si>
    <t>1,503,235</t>
  </si>
  <si>
    <t>Активы по текущему налогу на прибыль</t>
  </si>
  <si>
    <t>162,549</t>
  </si>
  <si>
    <t>277,796</t>
  </si>
  <si>
    <t>Прочие активы</t>
  </si>
  <si>
    <t>353,788</t>
  </si>
  <si>
    <t>459,376</t>
  </si>
  <si>
    <t>ИТОГО АКТИВЫ</t>
  </si>
  <si>
    <t>75,159,630</t>
  </si>
  <si>
    <t>70,792,084</t>
  </si>
  <si>
    <t>ОБЯЗАТЕЛЬСТВА И КАПИТАЛ:</t>
  </si>
  <si>
    <t>Обязательства:</t>
  </si>
  <si>
    <t xml:space="preserve">               </t>
  </si>
  <si>
    <t>Средства банков</t>
  </si>
  <si>
    <t>17,838,037</t>
  </si>
  <si>
    <t>7,154,359</t>
  </si>
  <si>
    <t>Средства клиентов</t>
  </si>
  <si>
    <t>40,244,063</t>
  </si>
  <si>
    <t>47,089,295</t>
  </si>
  <si>
    <t>Выпущенные долговые ценные бумаги</t>
  </si>
  <si>
    <t>1,252,263</t>
  </si>
  <si>
    <t>860,826</t>
  </si>
  <si>
    <t>Отложенные налоговые обязательства</t>
  </si>
  <si>
    <t>49,377</t>
  </si>
  <si>
    <t>49,378</t>
  </si>
  <si>
    <t>Прочие обязательства</t>
  </si>
  <si>
    <t>372,463</t>
  </si>
  <si>
    <t>300,327</t>
  </si>
  <si>
    <t>59,756,203</t>
  </si>
  <si>
    <t>55,454,185</t>
  </si>
  <si>
    <t>Субординированный долг</t>
  </si>
  <si>
    <t>1,948,874</t>
  </si>
  <si>
    <t>1,998,384</t>
  </si>
  <si>
    <t>Итого обязательства</t>
  </si>
  <si>
    <t>61,705,077</t>
  </si>
  <si>
    <t>57,452,569</t>
  </si>
  <si>
    <t>КАПИТАЛ:</t>
  </si>
  <si>
    <t>Уставный капитал</t>
  </si>
  <si>
    <t>11,900,000</t>
  </si>
  <si>
    <t>Выкупленные собственные акции</t>
  </si>
  <si>
    <t>(165,964)</t>
  </si>
  <si>
    <t>Отрицательный резерв, компонент обязательства привилегированных акций</t>
  </si>
  <si>
    <t>(1,800,341)</t>
  </si>
  <si>
    <t>Фонд переоценки основных средств</t>
  </si>
  <si>
    <t>467,437</t>
  </si>
  <si>
    <t>479,692</t>
  </si>
  <si>
    <t>Нераспределенная прибыль</t>
  </si>
  <si>
    <t>3,053,421</t>
  </si>
  <si>
    <t>2,926,128</t>
  </si>
  <si>
    <t>Итого капитал</t>
  </si>
  <si>
    <t>13,454,553</t>
  </si>
  <si>
    <t>13,339,515</t>
  </si>
  <si>
    <t>ИТОГО ОБЯЗАТЕЛЬСТВА И КАПИТАЛ</t>
  </si>
  <si>
    <t>ПРОМЕЖУТОЧНЫЙ ОТЧЕТ ОБ ИЗМЕНЕНИЯХ В КАПИТАЛЕ</t>
  </si>
  <si>
    <t>ЗА ДЕВЯТЬ МЕСЯЦЕВ, ЗАКОНЧИВШИХСЯ 30 СЕНТЯБРЯ 2016 ГОДА</t>
  </si>
  <si>
    <t xml:space="preserve">          (в тысячах казахстанских тенге)</t>
  </si>
  <si>
    <t xml:space="preserve"> Уставный капитал </t>
  </si>
  <si>
    <t xml:space="preserve"> Выкупленные собственные акции </t>
  </si>
  <si>
    <t xml:space="preserve"> Отрицательный резерв, компонент обязательства привилегированных акций </t>
  </si>
  <si>
    <t xml:space="preserve"> Фонд пере-оценки основных средств  </t>
  </si>
  <si>
    <t xml:space="preserve"> Нераспре-деленная прибыль </t>
  </si>
  <si>
    <t xml:space="preserve"> Итого капитал  </t>
  </si>
  <si>
    <t xml:space="preserve"> простые акции </t>
  </si>
  <si>
    <t xml:space="preserve"> привилегированные акции </t>
  </si>
  <si>
    <t xml:space="preserve"> Итого </t>
  </si>
  <si>
    <t xml:space="preserve">31 декабря 2014 года </t>
  </si>
  <si>
    <t>9,700,000</t>
  </si>
  <si>
    <t>2,200,000</t>
  </si>
  <si>
    <t>(145,803)</t>
  </si>
  <si>
    <t>(20,161)</t>
  </si>
  <si>
    <t xml:space="preserve"> (1,800,341)</t>
  </si>
  <si>
    <t>480,113</t>
  </si>
  <si>
    <t>2,588,246</t>
  </si>
  <si>
    <t>13,002,054</t>
  </si>
  <si>
    <t>Итого совокупный доход за год</t>
  </si>
  <si>
    <t>-</t>
  </si>
  <si>
    <t>Амортизация фонда переоценки основных средств</t>
  </si>
  <si>
    <t xml:space="preserve"> (12,104)</t>
  </si>
  <si>
    <t>12,104</t>
  </si>
  <si>
    <t>30 сентября 2015 года</t>
  </si>
  <si>
    <t>468,009</t>
  </si>
  <si>
    <t>2,761,130</t>
  </si>
  <si>
    <t>13,162,834</t>
  </si>
  <si>
    <t>31 декабря 2015 года</t>
  </si>
  <si>
    <t>(12,255)</t>
  </si>
  <si>
    <t>12,255</t>
  </si>
  <si>
    <t>30 сентября  2016 года</t>
  </si>
  <si>
    <t>Председатель Правления                                                                                                  Прихожан Д.А.</t>
  </si>
  <si>
    <t>Главный бухгалтер                                                                                                             Кривцова Т.Л.</t>
  </si>
  <si>
    <t>по состоянию за 30 сентября 2016 года</t>
  </si>
  <si>
    <t>А. 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</si>
  <si>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</si>
  <si>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</si>
  <si>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Увеличение/уменьшение вкладов, размещенных со сроком погашения более трех месяцев</t>
  </si>
  <si>
    <t>Увеличение/уменьшение предоставленных займов и финансовой аренды</t>
  </si>
  <si>
    <t>Увеличение/уменьшение торговых ценных бумаг и имеющихся в наличии для продажи</t>
  </si>
  <si>
    <t>Увеличение/уменьшение требование по операциям "обратное РЕПО"</t>
  </si>
  <si>
    <t>Увеличение/уменьшение требований к клиентам</t>
  </si>
  <si>
    <t>Увеличение/уменьшение дивидендов</t>
  </si>
  <si>
    <t>Увеличение/уменьшение в операционных обязательствах</t>
  </si>
  <si>
    <t>Увеличение/уменьшение вкладов, привлеченных</t>
  </si>
  <si>
    <t>Увеличение/уменьшение обязательств по операциям " РЕПО"</t>
  </si>
  <si>
    <t>Увеличение/уменьшение обязательств перед клиентам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</si>
  <si>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</si>
  <si>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</si>
  <si>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 уплаченный</t>
  </si>
  <si>
    <t>Итого увеличение/уменьшение денег от операционной деятельности после налогообложения</t>
  </si>
  <si>
    <t>Б.Движение денежных средств от инвестиционной деятельности</t>
  </si>
  <si>
    <t>Покупка/продажа основных средств и нематериальных активов</t>
  </si>
  <si>
    <t>Инвестиции в капитал других юридических лиц</t>
  </si>
  <si>
    <t xml:space="preserve">Прочие </t>
  </si>
  <si>
    <t>Итого увеличение/уменьшение денег от инвестиционной деятельности</t>
  </si>
  <si>
    <t>В.Движение денежных средств от финансовой деятельности</t>
  </si>
  <si>
    <t>Увеличение/уменьшение займов полученных</t>
  </si>
  <si>
    <t>Выпуск акций</t>
  </si>
  <si>
    <t>Поступление/погашение от выпущенных долговых обязательств</t>
  </si>
  <si>
    <t>Приобретение/погашение собственных акций</t>
  </si>
  <si>
    <t>Выплаченные дивиденды</t>
  </si>
  <si>
    <t>Прочие поступления и платежи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</si>
  <si>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</si>
  <si>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</si>
  <si>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</si>
  <si>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эквиваленты</t>
  </si>
  <si>
    <t>Влияние обменных курсов на денежные средства и их эквиваленты</t>
  </si>
  <si>
    <t>Отчет о движении денежных средств (прямым методом)</t>
  </si>
  <si>
    <t xml:space="preserve">АО "Эксимбанк Казахстан" </t>
  </si>
  <si>
    <t xml:space="preserve">по состоянию на 01   октября  2016  года </t>
  </si>
  <si>
    <t>тыс. тенге</t>
  </si>
  <si>
    <t>на 01.10.2016</t>
  </si>
  <si>
    <t xml:space="preserve"> на  01.10.2015</t>
  </si>
  <si>
    <t>Г.Денежные средства и их эквиваленты</t>
  </si>
  <si>
    <t xml:space="preserve">Председатель Правления </t>
  </si>
  <si>
    <t>Прихожан Д.А.</t>
  </si>
  <si>
    <t xml:space="preserve">Главный бухгалтер </t>
  </si>
  <si>
    <t>Кривцова Т.Л.</t>
  </si>
  <si>
    <t>Председатель Правления                                                                                                 Прихожан Д.А.</t>
  </si>
  <si>
    <t>Главный бухгалтер                                                                                           Кривцова Т.Л.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</si>
</sst>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9" formatCode="_(* #,##0_);_(* \(#,##0\);_(* &quot;-&quot;??_);_(@_)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14" fontId="17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169" fontId="13" fillId="0" borderId="4" xfId="1" applyNumberFormat="1" applyFont="1" applyFill="1" applyBorder="1" applyAlignment="1">
      <alignment vertical="center"/>
    </xf>
    <xf numFmtId="169" fontId="20" fillId="0" borderId="4" xfId="1" applyNumberFormat="1" applyFont="1" applyFill="1" applyBorder="1" applyAlignment="1">
      <alignment vertical="center"/>
    </xf>
    <xf numFmtId="169" fontId="12" fillId="0" borderId="4" xfId="0" applyNumberFormat="1" applyFont="1" applyFill="1" applyBorder="1" applyAlignment="1">
      <alignment vertical="center" wrapText="1"/>
    </xf>
    <xf numFmtId="169" fontId="13" fillId="0" borderId="4" xfId="2" applyNumberFormat="1" applyFont="1" applyFill="1" applyBorder="1" applyAlignment="1">
      <alignment vertical="center"/>
    </xf>
    <xf numFmtId="169" fontId="12" fillId="0" borderId="4" xfId="0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 wrapText="1"/>
    </xf>
    <xf numFmtId="169" fontId="12" fillId="0" borderId="4" xfId="1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169" fontId="22" fillId="0" borderId="4" xfId="1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169" fontId="16" fillId="0" borderId="4" xfId="0" applyNumberFormat="1" applyFont="1" applyFill="1" applyBorder="1" applyAlignment="1">
      <alignment vertical="center"/>
    </xf>
    <xf numFmtId="169" fontId="7" fillId="0" borderId="4" xfId="0" applyNumberFormat="1" applyFont="1" applyFill="1" applyBorder="1" applyAlignment="1">
      <alignment vertical="center"/>
    </xf>
    <xf numFmtId="169" fontId="10" fillId="0" borderId="4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3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581025</xdr:colOff>
          <xdr:row>2</xdr:row>
          <xdr:rowOff>228600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8" workbookViewId="0">
      <selection activeCell="A49" sqref="A49:D49"/>
    </sheetView>
  </sheetViews>
  <sheetFormatPr defaultRowHeight="15" x14ac:dyDescent="0.25"/>
  <cols>
    <col min="1" max="1" width="47.85546875" style="1" customWidth="1"/>
    <col min="2" max="2" width="20.42578125" style="1" customWidth="1"/>
    <col min="3" max="3" width="6.28515625" style="1" customWidth="1"/>
    <col min="4" max="4" width="19.28515625" style="1" customWidth="1"/>
    <col min="5" max="16384" width="9.140625" style="1"/>
  </cols>
  <sheetData>
    <row r="1" spans="1:4" x14ac:dyDescent="0.25">
      <c r="A1" s="2" t="s">
        <v>0</v>
      </c>
    </row>
    <row r="2" spans="1:4" x14ac:dyDescent="0.25">
      <c r="A2" s="2"/>
    </row>
    <row r="3" spans="1:4" x14ac:dyDescent="0.25">
      <c r="A3" s="2" t="s">
        <v>1</v>
      </c>
    </row>
    <row r="4" spans="1:4" x14ac:dyDescent="0.25">
      <c r="A4" s="2" t="s">
        <v>2</v>
      </c>
    </row>
    <row r="5" spans="1:4" x14ac:dyDescent="0.25">
      <c r="A5" s="3" t="s">
        <v>3</v>
      </c>
    </row>
    <row r="6" spans="1:4" x14ac:dyDescent="0.25">
      <c r="A6" s="4"/>
    </row>
    <row r="7" spans="1:4" ht="24" x14ac:dyDescent="0.25">
      <c r="A7" s="16"/>
      <c r="B7" s="5" t="s">
        <v>4</v>
      </c>
      <c r="C7" s="17"/>
      <c r="D7" s="5" t="s">
        <v>8</v>
      </c>
    </row>
    <row r="8" spans="1:4" x14ac:dyDescent="0.25">
      <c r="A8" s="16"/>
      <c r="B8" s="5" t="s">
        <v>5</v>
      </c>
      <c r="C8" s="17"/>
      <c r="D8" s="5" t="s">
        <v>6</v>
      </c>
    </row>
    <row r="9" spans="1:4" x14ac:dyDescent="0.25">
      <c r="A9" s="16"/>
      <c r="B9" s="5" t="s">
        <v>6</v>
      </c>
      <c r="C9" s="17"/>
      <c r="D9" s="5" t="s">
        <v>9</v>
      </c>
    </row>
    <row r="10" spans="1:4" x14ac:dyDescent="0.25">
      <c r="A10" s="16"/>
      <c r="B10" s="5" t="s">
        <v>7</v>
      </c>
      <c r="C10" s="17"/>
      <c r="D10" s="9"/>
    </row>
    <row r="11" spans="1:4" x14ac:dyDescent="0.25">
      <c r="A11" s="7"/>
      <c r="B11" s="8"/>
      <c r="C11" s="8"/>
      <c r="D11" s="8"/>
    </row>
    <row r="12" spans="1:4" x14ac:dyDescent="0.25">
      <c r="A12" s="6" t="s">
        <v>10</v>
      </c>
      <c r="B12" s="8" t="s">
        <v>11</v>
      </c>
      <c r="C12" s="8"/>
      <c r="D12" s="8" t="s">
        <v>12</v>
      </c>
    </row>
    <row r="13" spans="1:4" ht="15.75" thickBot="1" x14ac:dyDescent="0.3">
      <c r="A13" s="10" t="s">
        <v>13</v>
      </c>
      <c r="B13" s="11" t="s">
        <v>14</v>
      </c>
      <c r="C13" s="8"/>
      <c r="D13" s="11" t="s">
        <v>15</v>
      </c>
    </row>
    <row r="14" spans="1:4" x14ac:dyDescent="0.25">
      <c r="A14" s="6"/>
      <c r="B14" s="6"/>
      <c r="C14" s="8"/>
      <c r="D14" s="8"/>
    </row>
    <row r="15" spans="1:4" ht="38.25" x14ac:dyDescent="0.25">
      <c r="A15" s="6" t="s">
        <v>16</v>
      </c>
      <c r="B15" s="8" t="s">
        <v>17</v>
      </c>
      <c r="C15" s="8"/>
      <c r="D15" s="8" t="s">
        <v>18</v>
      </c>
    </row>
    <row r="16" spans="1:4" ht="26.25" thickBot="1" x14ac:dyDescent="0.3">
      <c r="A16" s="6" t="s">
        <v>19</v>
      </c>
      <c r="B16" s="8" t="s">
        <v>20</v>
      </c>
      <c r="C16" s="8"/>
      <c r="D16" s="8" t="s">
        <v>21</v>
      </c>
    </row>
    <row r="17" spans="1:4" x14ac:dyDescent="0.25">
      <c r="A17" s="6"/>
      <c r="B17" s="12"/>
      <c r="C17" s="8"/>
      <c r="D17" s="13"/>
    </row>
    <row r="18" spans="1:4" ht="15.75" thickBot="1" x14ac:dyDescent="0.3">
      <c r="A18" s="6" t="s">
        <v>22</v>
      </c>
      <c r="B18" s="11" t="s">
        <v>23</v>
      </c>
      <c r="C18" s="8"/>
      <c r="D18" s="11" t="s">
        <v>24</v>
      </c>
    </row>
    <row r="19" spans="1:4" x14ac:dyDescent="0.25">
      <c r="A19" s="6"/>
      <c r="B19" s="6"/>
      <c r="C19" s="8"/>
      <c r="D19" s="8"/>
    </row>
    <row r="20" spans="1:4" ht="38.25" x14ac:dyDescent="0.25">
      <c r="A20" s="6" t="s">
        <v>25</v>
      </c>
      <c r="B20" s="8" t="s">
        <v>26</v>
      </c>
      <c r="C20" s="8"/>
      <c r="D20" s="8" t="s">
        <v>27</v>
      </c>
    </row>
    <row r="21" spans="1:4" x14ac:dyDescent="0.25">
      <c r="A21" s="6" t="s">
        <v>28</v>
      </c>
      <c r="B21" s="8" t="s">
        <v>29</v>
      </c>
      <c r="C21" s="8"/>
      <c r="D21" s="8" t="s">
        <v>30</v>
      </c>
    </row>
    <row r="22" spans="1:4" x14ac:dyDescent="0.25">
      <c r="A22" s="6" t="s">
        <v>31</v>
      </c>
      <c r="B22" s="8" t="s">
        <v>32</v>
      </c>
      <c r="C22" s="8"/>
      <c r="D22" s="8" t="s">
        <v>33</v>
      </c>
    </row>
    <row r="23" spans="1:4" x14ac:dyDescent="0.25">
      <c r="A23" s="6" t="s">
        <v>34</v>
      </c>
      <c r="B23" s="8" t="s">
        <v>35</v>
      </c>
      <c r="C23" s="8"/>
      <c r="D23" s="8" t="s">
        <v>36</v>
      </c>
    </row>
    <row r="24" spans="1:4" ht="25.5" x14ac:dyDescent="0.25">
      <c r="A24" s="10" t="s">
        <v>37</v>
      </c>
      <c r="B24" s="8" t="s">
        <v>38</v>
      </c>
      <c r="C24" s="8"/>
      <c r="D24" s="6" t="s">
        <v>39</v>
      </c>
    </row>
    <row r="25" spans="1:4" ht="15.75" thickBot="1" x14ac:dyDescent="0.3">
      <c r="A25" s="10" t="s">
        <v>40</v>
      </c>
      <c r="B25" s="11" t="s">
        <v>41</v>
      </c>
      <c r="C25" s="8"/>
      <c r="D25" s="11" t="s">
        <v>42</v>
      </c>
    </row>
    <row r="26" spans="1:4" x14ac:dyDescent="0.25">
      <c r="A26" s="6"/>
      <c r="B26" s="6"/>
      <c r="C26" s="8"/>
      <c r="D26" s="8"/>
    </row>
    <row r="27" spans="1:4" ht="15.75" thickBot="1" x14ac:dyDescent="0.3">
      <c r="A27" s="6" t="s">
        <v>43</v>
      </c>
      <c r="B27" s="11" t="s">
        <v>44</v>
      </c>
      <c r="C27" s="8"/>
      <c r="D27" s="11" t="s">
        <v>45</v>
      </c>
    </row>
    <row r="28" spans="1:4" x14ac:dyDescent="0.25">
      <c r="A28" s="6"/>
      <c r="B28" s="6"/>
      <c r="C28" s="8"/>
      <c r="D28" s="8"/>
    </row>
    <row r="29" spans="1:4" x14ac:dyDescent="0.25">
      <c r="A29" s="6" t="s">
        <v>46</v>
      </c>
      <c r="B29" s="8" t="s">
        <v>47</v>
      </c>
      <c r="C29" s="8"/>
      <c r="D29" s="8" t="s">
        <v>48</v>
      </c>
    </row>
    <row r="30" spans="1:4" x14ac:dyDescent="0.25">
      <c r="A30" s="6"/>
      <c r="B30" s="6"/>
      <c r="C30" s="8"/>
      <c r="D30" s="8"/>
    </row>
    <row r="31" spans="1:4" ht="15.75" thickBot="1" x14ac:dyDescent="0.3">
      <c r="A31" s="6" t="s">
        <v>49</v>
      </c>
      <c r="B31" s="11" t="s">
        <v>50</v>
      </c>
      <c r="C31" s="8"/>
      <c r="D31" s="11" t="s">
        <v>51</v>
      </c>
    </row>
    <row r="32" spans="1:4" x14ac:dyDescent="0.25">
      <c r="A32" s="6"/>
      <c r="B32" s="6"/>
      <c r="C32" s="8"/>
      <c r="D32" s="8"/>
    </row>
    <row r="33" spans="1:4" x14ac:dyDescent="0.25">
      <c r="A33" s="6" t="s">
        <v>52</v>
      </c>
      <c r="B33" s="8" t="s">
        <v>53</v>
      </c>
      <c r="C33" s="8"/>
      <c r="D33" s="8" t="s">
        <v>54</v>
      </c>
    </row>
    <row r="34" spans="1:4" x14ac:dyDescent="0.25">
      <c r="A34" s="6"/>
      <c r="B34" s="6"/>
      <c r="C34" s="8"/>
      <c r="D34" s="8"/>
    </row>
    <row r="35" spans="1:4" ht="15.75" thickBot="1" x14ac:dyDescent="0.3">
      <c r="A35" s="6" t="s">
        <v>55</v>
      </c>
      <c r="B35" s="11" t="s">
        <v>56</v>
      </c>
      <c r="C35" s="8"/>
      <c r="D35" s="11" t="s">
        <v>57</v>
      </c>
    </row>
    <row r="36" spans="1:4" x14ac:dyDescent="0.25">
      <c r="A36" s="6"/>
      <c r="B36" s="6"/>
      <c r="C36" s="8"/>
      <c r="D36" s="8"/>
    </row>
    <row r="37" spans="1:4" x14ac:dyDescent="0.25">
      <c r="A37" s="6" t="s">
        <v>58</v>
      </c>
      <c r="B37" s="8" t="s">
        <v>59</v>
      </c>
      <c r="C37" s="8"/>
      <c r="D37" s="8" t="s">
        <v>60</v>
      </c>
    </row>
    <row r="38" spans="1:4" x14ac:dyDescent="0.25">
      <c r="A38" s="14"/>
      <c r="B38" s="8"/>
      <c r="C38" s="8"/>
      <c r="D38" s="8"/>
    </row>
    <row r="39" spans="1:4" x14ac:dyDescent="0.25">
      <c r="A39" s="14"/>
      <c r="B39" s="8"/>
      <c r="C39" s="8"/>
      <c r="D39" s="8"/>
    </row>
    <row r="40" spans="1:4" ht="15.75" thickBot="1" x14ac:dyDescent="0.3">
      <c r="A40" s="6" t="s">
        <v>61</v>
      </c>
      <c r="B40" s="15" t="s">
        <v>59</v>
      </c>
      <c r="C40" s="8"/>
      <c r="D40" s="15" t="s">
        <v>60</v>
      </c>
    </row>
    <row r="41" spans="1:4" ht="15.75" thickTop="1" x14ac:dyDescent="0.25">
      <c r="A41" s="6"/>
      <c r="B41" s="10"/>
      <c r="C41" s="10"/>
      <c r="D41" s="8"/>
    </row>
    <row r="42" spans="1:4" x14ac:dyDescent="0.25">
      <c r="A42" s="6"/>
      <c r="B42" s="6"/>
      <c r="C42" s="6"/>
      <c r="D42" s="6"/>
    </row>
    <row r="43" spans="1:4" x14ac:dyDescent="0.25">
      <c r="A43" s="6"/>
      <c r="B43" s="8"/>
      <c r="C43" s="6"/>
      <c r="D43" s="8"/>
    </row>
    <row r="44" spans="1:4" x14ac:dyDescent="0.25">
      <c r="A44" s="4"/>
    </row>
    <row r="45" spans="1:4" x14ac:dyDescent="0.25">
      <c r="A45" s="4"/>
    </row>
    <row r="46" spans="1:4" x14ac:dyDescent="0.25">
      <c r="A46" s="30" t="s">
        <v>62</v>
      </c>
      <c r="B46" s="31"/>
      <c r="C46" s="31"/>
      <c r="D46" s="31"/>
    </row>
    <row r="47" spans="1:4" x14ac:dyDescent="0.25">
      <c r="A47" s="4" t="s">
        <v>63</v>
      </c>
    </row>
    <row r="48" spans="1:4" x14ac:dyDescent="0.25">
      <c r="A48" s="4"/>
    </row>
    <row r="49" spans="1:4" x14ac:dyDescent="0.25">
      <c r="A49" s="30" t="s">
        <v>64</v>
      </c>
      <c r="B49" s="31"/>
      <c r="C49" s="31"/>
      <c r="D49" s="31"/>
    </row>
    <row r="50" spans="1:4" x14ac:dyDescent="0.25">
      <c r="A50" s="18"/>
    </row>
    <row r="51" spans="1:4" x14ac:dyDescent="0.25">
      <c r="A51" s="18"/>
    </row>
    <row r="52" spans="1:4" x14ac:dyDescent="0.25">
      <c r="A52" s="18"/>
    </row>
    <row r="53" spans="1:4" x14ac:dyDescent="0.25">
      <c r="A53" s="18" t="s">
        <v>65</v>
      </c>
    </row>
    <row r="54" spans="1:4" x14ac:dyDescent="0.25">
      <c r="A54" s="2"/>
    </row>
    <row r="55" spans="1:4" x14ac:dyDescent="0.25">
      <c r="A55" s="2"/>
    </row>
    <row r="56" spans="1:4" x14ac:dyDescent="0.25">
      <c r="A56" s="2"/>
    </row>
  </sheetData>
  <mergeCells count="4">
    <mergeCell ref="A46:D46"/>
    <mergeCell ref="A49:D49"/>
    <mergeCell ref="A7:A10"/>
    <mergeCell ref="C7:C10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4" workbookViewId="0">
      <selection activeCell="I49" sqref="I49"/>
    </sheetView>
  </sheetViews>
  <sheetFormatPr defaultRowHeight="15" x14ac:dyDescent="0.25"/>
  <cols>
    <col min="1" max="1" width="49.85546875" style="9" customWidth="1"/>
    <col min="2" max="2" width="13" style="9" customWidth="1"/>
    <col min="3" max="3" width="4.28515625" style="9" customWidth="1"/>
    <col min="4" max="4" width="15.140625" style="9" customWidth="1"/>
  </cols>
  <sheetData>
    <row r="1" spans="1:4" s="1" customFormat="1" x14ac:dyDescent="0.25">
      <c r="A1" s="7"/>
      <c r="B1" s="9"/>
      <c r="C1" s="9"/>
      <c r="D1" s="9"/>
    </row>
    <row r="2" spans="1:4" s="1" customFormat="1" ht="25.5" customHeight="1" x14ac:dyDescent="0.25">
      <c r="A2" s="40" t="s">
        <v>0</v>
      </c>
      <c r="B2" s="31"/>
      <c r="C2" s="31"/>
      <c r="D2" s="31"/>
    </row>
    <row r="3" spans="1:4" s="1" customFormat="1" x14ac:dyDescent="0.25">
      <c r="A3" s="7"/>
      <c r="B3" s="9"/>
      <c r="C3" s="9"/>
      <c r="D3" s="9"/>
    </row>
    <row r="4" spans="1:4" s="1" customFormat="1" x14ac:dyDescent="0.25">
      <c r="A4" s="40" t="s">
        <v>66</v>
      </c>
      <c r="B4" s="31"/>
      <c r="C4" s="31"/>
      <c r="D4" s="31"/>
    </row>
    <row r="5" spans="1:4" s="1" customFormat="1" ht="24.75" customHeight="1" x14ac:dyDescent="0.25">
      <c r="A5" s="40" t="s">
        <v>172</v>
      </c>
      <c r="B5" s="31"/>
      <c r="C5" s="31"/>
      <c r="D5" s="31"/>
    </row>
    <row r="6" spans="1:4" s="1" customFormat="1" x14ac:dyDescent="0.25">
      <c r="A6" s="27" t="s">
        <v>3</v>
      </c>
      <c r="B6" s="9"/>
      <c r="C6" s="9"/>
      <c r="D6" s="9"/>
    </row>
    <row r="7" spans="1:4" s="1" customFormat="1" x14ac:dyDescent="0.25">
      <c r="A7" s="28"/>
      <c r="B7" s="9"/>
      <c r="C7" s="9"/>
      <c r="D7" s="9"/>
    </row>
    <row r="8" spans="1:4" s="1" customFormat="1" x14ac:dyDescent="0.25">
      <c r="A8" s="16"/>
      <c r="B8" s="5" t="s">
        <v>6</v>
      </c>
      <c r="C8" s="17"/>
      <c r="D8" s="5" t="s">
        <v>67</v>
      </c>
    </row>
    <row r="9" spans="1:4" s="1" customFormat="1" x14ac:dyDescent="0.25">
      <c r="A9" s="16"/>
      <c r="B9" s="5" t="s">
        <v>7</v>
      </c>
      <c r="C9" s="17"/>
      <c r="D9" s="5" t="s">
        <v>9</v>
      </c>
    </row>
    <row r="10" spans="1:4" s="1" customFormat="1" x14ac:dyDescent="0.25">
      <c r="A10" s="7" t="s">
        <v>68</v>
      </c>
      <c r="B10" s="8"/>
      <c r="C10" s="8"/>
      <c r="D10" s="8"/>
    </row>
    <row r="11" spans="1:4" s="1" customFormat="1" ht="25.5" x14ac:dyDescent="0.25">
      <c r="A11" s="10" t="s">
        <v>69</v>
      </c>
      <c r="B11" s="8" t="s">
        <v>70</v>
      </c>
      <c r="C11" s="8"/>
      <c r="D11" s="8" t="s">
        <v>71</v>
      </c>
    </row>
    <row r="12" spans="1:4" s="1" customFormat="1" ht="25.5" x14ac:dyDescent="0.25">
      <c r="A12" s="10" t="s">
        <v>72</v>
      </c>
      <c r="B12" s="8" t="s">
        <v>73</v>
      </c>
      <c r="C12" s="8"/>
      <c r="D12" s="8" t="s">
        <v>74</v>
      </c>
    </row>
    <row r="13" spans="1:4" s="1" customFormat="1" x14ac:dyDescent="0.25">
      <c r="A13" s="10" t="s">
        <v>75</v>
      </c>
      <c r="B13" s="8" t="s">
        <v>76</v>
      </c>
      <c r="C13" s="8"/>
      <c r="D13" s="8" t="s">
        <v>77</v>
      </c>
    </row>
    <row r="14" spans="1:4" s="1" customFormat="1" x14ac:dyDescent="0.25">
      <c r="A14" s="10" t="s">
        <v>78</v>
      </c>
      <c r="B14" s="8" t="s">
        <v>79</v>
      </c>
      <c r="C14" s="8"/>
      <c r="D14" s="8" t="s">
        <v>80</v>
      </c>
    </row>
    <row r="15" spans="1:4" s="1" customFormat="1" x14ac:dyDescent="0.25">
      <c r="A15" s="10" t="s">
        <v>81</v>
      </c>
      <c r="B15" s="8" t="s">
        <v>82</v>
      </c>
      <c r="C15" s="8"/>
      <c r="D15" s="8" t="s">
        <v>83</v>
      </c>
    </row>
    <row r="16" spans="1:4" s="1" customFormat="1" x14ac:dyDescent="0.25">
      <c r="A16" s="10" t="s">
        <v>84</v>
      </c>
      <c r="B16" s="8" t="s">
        <v>85</v>
      </c>
      <c r="C16" s="8"/>
      <c r="D16" s="8" t="s">
        <v>86</v>
      </c>
    </row>
    <row r="17" spans="1:4" s="1" customFormat="1" ht="15.75" thickBot="1" x14ac:dyDescent="0.3">
      <c r="A17" s="10" t="s">
        <v>87</v>
      </c>
      <c r="B17" s="11" t="s">
        <v>88</v>
      </c>
      <c r="C17" s="8"/>
      <c r="D17" s="11" t="s">
        <v>89</v>
      </c>
    </row>
    <row r="18" spans="1:4" s="1" customFormat="1" x14ac:dyDescent="0.25">
      <c r="A18" s="6"/>
      <c r="B18" s="6"/>
      <c r="C18" s="8"/>
      <c r="D18" s="6"/>
    </row>
    <row r="19" spans="1:4" s="1" customFormat="1" ht="15.75" thickBot="1" x14ac:dyDescent="0.3">
      <c r="A19" s="6" t="s">
        <v>90</v>
      </c>
      <c r="B19" s="15" t="s">
        <v>91</v>
      </c>
      <c r="C19" s="8"/>
      <c r="D19" s="15" t="s">
        <v>92</v>
      </c>
    </row>
    <row r="20" spans="1:4" s="1" customFormat="1" ht="15.75" thickTop="1" x14ac:dyDescent="0.25">
      <c r="A20" s="7"/>
      <c r="B20" s="6"/>
      <c r="C20" s="8"/>
      <c r="D20" s="6"/>
    </row>
    <row r="21" spans="1:4" s="1" customFormat="1" x14ac:dyDescent="0.25">
      <c r="A21" s="7" t="s">
        <v>93</v>
      </c>
      <c r="B21" s="6"/>
      <c r="C21" s="8"/>
      <c r="D21" s="6"/>
    </row>
    <row r="22" spans="1:4" s="1" customFormat="1" x14ac:dyDescent="0.25">
      <c r="A22" s="6" t="s">
        <v>94</v>
      </c>
      <c r="B22" s="6"/>
      <c r="C22" s="8"/>
      <c r="D22" s="6"/>
    </row>
    <row r="23" spans="1:4" s="1" customFormat="1" x14ac:dyDescent="0.25">
      <c r="A23" s="6"/>
      <c r="B23" s="8"/>
      <c r="C23" s="8"/>
      <c r="D23" s="19" t="s">
        <v>95</v>
      </c>
    </row>
    <row r="24" spans="1:4" s="1" customFormat="1" x14ac:dyDescent="0.25">
      <c r="A24" s="10" t="s">
        <v>96</v>
      </c>
      <c r="B24" s="8" t="s">
        <v>97</v>
      </c>
      <c r="C24" s="8"/>
      <c r="D24" s="8" t="s">
        <v>98</v>
      </c>
    </row>
    <row r="25" spans="1:4" s="1" customFormat="1" x14ac:dyDescent="0.25">
      <c r="A25" s="10" t="s">
        <v>99</v>
      </c>
      <c r="B25" s="8" t="s">
        <v>100</v>
      </c>
      <c r="C25" s="8"/>
      <c r="D25" s="8" t="s">
        <v>101</v>
      </c>
    </row>
    <row r="26" spans="1:4" s="1" customFormat="1" x14ac:dyDescent="0.25">
      <c r="A26" s="10" t="s">
        <v>102</v>
      </c>
      <c r="B26" s="8" t="s">
        <v>103</v>
      </c>
      <c r="C26" s="8"/>
      <c r="D26" s="8" t="s">
        <v>104</v>
      </c>
    </row>
    <row r="27" spans="1:4" s="1" customFormat="1" x14ac:dyDescent="0.25">
      <c r="A27" s="10" t="s">
        <v>105</v>
      </c>
      <c r="B27" s="8" t="s">
        <v>106</v>
      </c>
      <c r="C27" s="8"/>
      <c r="D27" s="8" t="s">
        <v>107</v>
      </c>
    </row>
    <row r="28" spans="1:4" s="1" customFormat="1" ht="15.75" thickBot="1" x14ac:dyDescent="0.3">
      <c r="A28" s="10" t="s">
        <v>108</v>
      </c>
      <c r="B28" s="11" t="s">
        <v>109</v>
      </c>
      <c r="C28" s="8"/>
      <c r="D28" s="11" t="s">
        <v>110</v>
      </c>
    </row>
    <row r="29" spans="1:4" s="1" customFormat="1" x14ac:dyDescent="0.25">
      <c r="A29" s="10"/>
      <c r="B29" s="6"/>
      <c r="C29" s="8"/>
      <c r="D29" s="6"/>
    </row>
    <row r="30" spans="1:4" s="1" customFormat="1" x14ac:dyDescent="0.25">
      <c r="A30" s="10"/>
      <c r="B30" s="8" t="s">
        <v>111</v>
      </c>
      <c r="C30" s="8"/>
      <c r="D30" s="8" t="s">
        <v>112</v>
      </c>
    </row>
    <row r="31" spans="1:4" s="1" customFormat="1" ht="15.75" thickBot="1" x14ac:dyDescent="0.3">
      <c r="A31" s="10" t="s">
        <v>113</v>
      </c>
      <c r="B31" s="11" t="s">
        <v>114</v>
      </c>
      <c r="C31" s="8"/>
      <c r="D31" s="11" t="s">
        <v>115</v>
      </c>
    </row>
    <row r="32" spans="1:4" s="1" customFormat="1" x14ac:dyDescent="0.25">
      <c r="A32" s="6"/>
      <c r="B32" s="6"/>
      <c r="C32" s="8"/>
      <c r="D32" s="6"/>
    </row>
    <row r="33" spans="1:4" s="1" customFormat="1" ht="15.75" thickBot="1" x14ac:dyDescent="0.3">
      <c r="A33" s="6" t="s">
        <v>116</v>
      </c>
      <c r="B33" s="11" t="s">
        <v>117</v>
      </c>
      <c r="C33" s="6"/>
      <c r="D33" s="11" t="s">
        <v>118</v>
      </c>
    </row>
    <row r="34" spans="1:4" s="1" customFormat="1" x14ac:dyDescent="0.25">
      <c r="A34" s="6"/>
      <c r="B34" s="6"/>
      <c r="C34" s="8"/>
      <c r="D34" s="6"/>
    </row>
    <row r="35" spans="1:4" s="1" customFormat="1" x14ac:dyDescent="0.25">
      <c r="A35" s="6" t="s">
        <v>119</v>
      </c>
      <c r="B35" s="6"/>
      <c r="C35" s="8"/>
      <c r="D35" s="6"/>
    </row>
    <row r="36" spans="1:4" s="1" customFormat="1" x14ac:dyDescent="0.25">
      <c r="A36" s="10" t="s">
        <v>120</v>
      </c>
      <c r="B36" s="8" t="s">
        <v>121</v>
      </c>
      <c r="C36" s="6"/>
      <c r="D36" s="8" t="s">
        <v>121</v>
      </c>
    </row>
    <row r="37" spans="1:4" s="1" customFormat="1" x14ac:dyDescent="0.25">
      <c r="A37" s="10" t="s">
        <v>122</v>
      </c>
      <c r="B37" s="8" t="s">
        <v>123</v>
      </c>
      <c r="C37" s="6"/>
      <c r="D37" s="8" t="s">
        <v>123</v>
      </c>
    </row>
    <row r="38" spans="1:4" s="1" customFormat="1" ht="25.5" x14ac:dyDescent="0.25">
      <c r="A38" s="10" t="s">
        <v>124</v>
      </c>
      <c r="B38" s="8" t="s">
        <v>125</v>
      </c>
      <c r="C38" s="6"/>
      <c r="D38" s="8" t="s">
        <v>125</v>
      </c>
    </row>
    <row r="39" spans="1:4" s="1" customFormat="1" x14ac:dyDescent="0.25">
      <c r="A39" s="10" t="s">
        <v>126</v>
      </c>
      <c r="B39" s="8" t="s">
        <v>127</v>
      </c>
      <c r="C39" s="6"/>
      <c r="D39" s="8" t="s">
        <v>128</v>
      </c>
    </row>
    <row r="40" spans="1:4" s="1" customFormat="1" ht="15.75" thickBot="1" x14ac:dyDescent="0.3">
      <c r="A40" s="10" t="s">
        <v>129</v>
      </c>
      <c r="B40" s="8" t="s">
        <v>130</v>
      </c>
      <c r="C40" s="6"/>
      <c r="D40" s="8" t="s">
        <v>131</v>
      </c>
    </row>
    <row r="41" spans="1:4" s="1" customFormat="1" x14ac:dyDescent="0.25">
      <c r="A41" s="6"/>
      <c r="B41" s="12"/>
      <c r="C41" s="6"/>
      <c r="D41" s="12"/>
    </row>
    <row r="42" spans="1:4" s="1" customFormat="1" ht="15.75" thickBot="1" x14ac:dyDescent="0.3">
      <c r="A42" s="6" t="s">
        <v>132</v>
      </c>
      <c r="B42" s="11" t="s">
        <v>133</v>
      </c>
      <c r="C42" s="6"/>
      <c r="D42" s="11" t="s">
        <v>134</v>
      </c>
    </row>
    <row r="43" spans="1:4" s="1" customFormat="1" x14ac:dyDescent="0.25">
      <c r="A43" s="6"/>
      <c r="B43" s="6"/>
      <c r="C43" s="6"/>
      <c r="D43" s="6"/>
    </row>
    <row r="44" spans="1:4" s="1" customFormat="1" ht="15.75" thickBot="1" x14ac:dyDescent="0.3">
      <c r="A44" s="6" t="s">
        <v>135</v>
      </c>
      <c r="B44" s="15" t="s">
        <v>91</v>
      </c>
      <c r="C44" s="6"/>
      <c r="D44" s="15" t="s">
        <v>92</v>
      </c>
    </row>
    <row r="45" spans="1:4" s="1" customFormat="1" ht="15.75" thickTop="1" x14ac:dyDescent="0.25">
      <c r="A45" s="28"/>
      <c r="B45" s="9"/>
      <c r="C45" s="9"/>
      <c r="D45" s="9"/>
    </row>
    <row r="46" spans="1:4" s="1" customFormat="1" x14ac:dyDescent="0.25">
      <c r="A46" s="28"/>
      <c r="B46" s="9"/>
      <c r="C46" s="9"/>
      <c r="D46" s="9"/>
    </row>
    <row r="47" spans="1:4" s="1" customFormat="1" x14ac:dyDescent="0.25">
      <c r="A47" s="28"/>
      <c r="B47" s="9"/>
      <c r="C47" s="9"/>
      <c r="D47" s="9"/>
    </row>
    <row r="48" spans="1:4" s="1" customFormat="1" x14ac:dyDescent="0.25">
      <c r="A48" s="28"/>
      <c r="B48" s="9"/>
      <c r="C48" s="9"/>
      <c r="D48" s="9"/>
    </row>
    <row r="49" spans="1:4" s="1" customFormat="1" ht="32.25" customHeight="1" x14ac:dyDescent="0.25">
      <c r="A49" s="30" t="s">
        <v>218</v>
      </c>
      <c r="B49" s="31"/>
      <c r="C49" s="31"/>
      <c r="D49" s="31"/>
    </row>
    <row r="50" spans="1:4" s="1" customFormat="1" x14ac:dyDescent="0.25">
      <c r="A50" s="29"/>
      <c r="B50" s="9"/>
      <c r="C50" s="9"/>
      <c r="D50" s="9"/>
    </row>
    <row r="51" spans="1:4" s="1" customFormat="1" x14ac:dyDescent="0.25">
      <c r="A51" s="29"/>
      <c r="B51" s="9"/>
      <c r="C51" s="9"/>
      <c r="D51" s="9"/>
    </row>
    <row r="52" spans="1:4" s="1" customFormat="1" x14ac:dyDescent="0.25">
      <c r="A52" s="30" t="s">
        <v>219</v>
      </c>
      <c r="B52" s="31"/>
      <c r="C52" s="31"/>
      <c r="D52" s="31"/>
    </row>
    <row r="53" spans="1:4" s="1" customFormat="1" x14ac:dyDescent="0.25">
      <c r="A53" s="9"/>
      <c r="B53" s="9"/>
      <c r="C53" s="9"/>
      <c r="D53" s="9"/>
    </row>
    <row r="54" spans="1:4" s="1" customFormat="1" x14ac:dyDescent="0.25">
      <c r="A54" s="29"/>
      <c r="B54" s="9"/>
      <c r="C54" s="9"/>
      <c r="D54" s="9"/>
    </row>
  </sheetData>
  <mergeCells count="7">
    <mergeCell ref="A8:A9"/>
    <mergeCell ref="C8:C9"/>
    <mergeCell ref="A49:D49"/>
    <mergeCell ref="A52:D52"/>
    <mergeCell ref="A2:D2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4"/>
  <sheetViews>
    <sheetView topLeftCell="A46" workbookViewId="0">
      <selection activeCell="A13" sqref="A13"/>
    </sheetView>
  </sheetViews>
  <sheetFormatPr defaultRowHeight="15" x14ac:dyDescent="0.25"/>
  <cols>
    <col min="1" max="1" width="63.140625" style="1" customWidth="1"/>
    <col min="2" max="2" width="14.28515625" style="1" customWidth="1"/>
    <col min="3" max="3" width="5.5703125" style="1" customWidth="1"/>
    <col min="4" max="4" width="19.5703125" style="1" customWidth="1"/>
  </cols>
  <sheetData>
    <row r="1" spans="1:4" ht="15.75" x14ac:dyDescent="0.25">
      <c r="A1" s="41"/>
      <c r="B1" s="41"/>
      <c r="C1" s="41"/>
      <c r="D1" s="42"/>
    </row>
    <row r="2" spans="1:4" ht="18.75" x14ac:dyDescent="0.25">
      <c r="A2" s="43" t="s">
        <v>207</v>
      </c>
      <c r="B2" s="44"/>
      <c r="C2" s="44"/>
      <c r="D2" s="44"/>
    </row>
    <row r="3" spans="1:4" ht="18.75" x14ac:dyDescent="0.25">
      <c r="A3" s="43" t="s">
        <v>208</v>
      </c>
      <c r="B3" s="44"/>
      <c r="C3" s="44"/>
      <c r="D3" s="44"/>
    </row>
    <row r="4" spans="1:4" ht="18.75" x14ac:dyDescent="0.25">
      <c r="A4" s="43" t="s">
        <v>209</v>
      </c>
      <c r="B4" s="44"/>
      <c r="C4" s="44"/>
      <c r="D4" s="44"/>
    </row>
    <row r="5" spans="1:4" ht="15.75" x14ac:dyDescent="0.25">
      <c r="A5" s="45"/>
      <c r="B5" s="41"/>
      <c r="C5" s="41"/>
      <c r="D5" s="42"/>
    </row>
    <row r="6" spans="1:4" ht="15.75" x14ac:dyDescent="0.25">
      <c r="A6" s="41"/>
      <c r="B6" s="41"/>
      <c r="C6" s="41"/>
      <c r="D6" s="42"/>
    </row>
    <row r="7" spans="1:4" ht="15.75" x14ac:dyDescent="0.25">
      <c r="A7" s="46"/>
      <c r="B7" s="46"/>
      <c r="C7" s="46"/>
      <c r="D7" s="47" t="s">
        <v>210</v>
      </c>
    </row>
    <row r="8" spans="1:4" ht="15.75" x14ac:dyDescent="0.25">
      <c r="A8" s="48"/>
      <c r="B8" s="49" t="s">
        <v>211</v>
      </c>
      <c r="C8" s="49"/>
      <c r="D8" s="49" t="s">
        <v>212</v>
      </c>
    </row>
    <row r="9" spans="1:4" ht="26.25" customHeight="1" x14ac:dyDescent="0.25">
      <c r="A9" s="62" t="s">
        <v>173</v>
      </c>
      <c r="B9" s="50"/>
      <c r="C9" s="50"/>
      <c r="D9" s="51"/>
    </row>
    <row r="10" spans="1:4" ht="40.5" customHeight="1" x14ac:dyDescent="0.25">
      <c r="A10" s="52" t="s">
        <v>174</v>
      </c>
      <c r="B10" s="53">
        <v>683172</v>
      </c>
      <c r="C10" s="53"/>
      <c r="D10" s="53">
        <v>670113</v>
      </c>
    </row>
    <row r="11" spans="1:4" ht="15.75" x14ac:dyDescent="0.25">
      <c r="A11" s="58" t="s">
        <v>175</v>
      </c>
      <c r="B11" s="54">
        <f>SUM(B12:B16)</f>
        <v>-5658073</v>
      </c>
      <c r="C11" s="54"/>
      <c r="D11" s="54">
        <f>SUM(D12:D16)</f>
        <v>-1193771</v>
      </c>
    </row>
    <row r="12" spans="1:4" ht="31.5" x14ac:dyDescent="0.25">
      <c r="A12" s="52" t="s">
        <v>176</v>
      </c>
      <c r="B12" s="55"/>
      <c r="C12" s="55"/>
      <c r="D12" s="55"/>
    </row>
    <row r="13" spans="1:4" ht="38.25" customHeight="1" x14ac:dyDescent="0.25">
      <c r="A13" s="52" t="s">
        <v>177</v>
      </c>
      <c r="B13" s="56">
        <f>-2047302-3803987</f>
        <v>-5851289</v>
      </c>
      <c r="C13" s="56"/>
      <c r="D13" s="53">
        <v>-1010418</v>
      </c>
    </row>
    <row r="14" spans="1:4" ht="31.5" x14ac:dyDescent="0.25">
      <c r="A14" s="52" t="s">
        <v>178</v>
      </c>
      <c r="B14" s="56">
        <v>172316</v>
      </c>
      <c r="C14" s="56"/>
      <c r="D14" s="55">
        <v>-195546</v>
      </c>
    </row>
    <row r="15" spans="1:4" ht="38.25" customHeight="1" x14ac:dyDescent="0.25">
      <c r="A15" s="52" t="s">
        <v>179</v>
      </c>
      <c r="B15" s="56">
        <v>0</v>
      </c>
      <c r="C15" s="56"/>
      <c r="D15" s="55"/>
    </row>
    <row r="16" spans="1:4" ht="25.5" customHeight="1" x14ac:dyDescent="0.25">
      <c r="A16" s="52" t="s">
        <v>180</v>
      </c>
      <c r="B16" s="55">
        <v>20900</v>
      </c>
      <c r="C16" s="55"/>
      <c r="D16" s="55">
        <v>12193</v>
      </c>
    </row>
    <row r="17" spans="1:4" ht="25.5" customHeight="1" x14ac:dyDescent="0.25">
      <c r="A17" s="52" t="s">
        <v>181</v>
      </c>
      <c r="B17" s="55"/>
      <c r="C17" s="55"/>
      <c r="D17" s="55"/>
    </row>
    <row r="18" spans="1:4" ht="12.75" customHeight="1" x14ac:dyDescent="0.25">
      <c r="A18" s="52"/>
      <c r="B18" s="57"/>
      <c r="C18" s="57"/>
      <c r="D18" s="57"/>
    </row>
    <row r="19" spans="1:4" ht="25.5" customHeight="1" x14ac:dyDescent="0.25">
      <c r="A19" s="58" t="s">
        <v>182</v>
      </c>
      <c r="B19" s="54">
        <f>SUM(B20:B22)</f>
        <v>563528</v>
      </c>
      <c r="C19" s="54"/>
      <c r="D19" s="54">
        <f>SUM(D20:D22)</f>
        <v>2960123</v>
      </c>
    </row>
    <row r="20" spans="1:4" ht="15" customHeight="1" x14ac:dyDescent="0.25">
      <c r="A20" s="52" t="s">
        <v>183</v>
      </c>
      <c r="B20" s="59">
        <f>10129945-2797904-412727</f>
        <v>6919314</v>
      </c>
      <c r="C20" s="59"/>
      <c r="D20" s="59">
        <v>763247</v>
      </c>
    </row>
    <row r="21" spans="1:4" ht="15.75" x14ac:dyDescent="0.25">
      <c r="A21" s="52" t="s">
        <v>184</v>
      </c>
      <c r="B21" s="55">
        <v>40000</v>
      </c>
      <c r="C21" s="55"/>
      <c r="D21" s="55">
        <v>573009</v>
      </c>
    </row>
    <row r="22" spans="1:4" ht="27" customHeight="1" x14ac:dyDescent="0.25">
      <c r="A22" s="52" t="s">
        <v>185</v>
      </c>
      <c r="B22" s="53">
        <v>-6395786</v>
      </c>
      <c r="C22" s="53"/>
      <c r="D22" s="53">
        <v>1623867</v>
      </c>
    </row>
    <row r="23" spans="1:4" ht="37.5" customHeight="1" x14ac:dyDescent="0.25">
      <c r="A23" s="60" t="s">
        <v>186</v>
      </c>
      <c r="B23" s="61">
        <v>216028</v>
      </c>
      <c r="C23" s="61"/>
      <c r="D23" s="61">
        <v>-354652</v>
      </c>
    </row>
    <row r="24" spans="1:4" ht="12" customHeight="1" x14ac:dyDescent="0.25">
      <c r="A24" s="52"/>
      <c r="B24" s="57"/>
      <c r="C24" s="57"/>
      <c r="D24" s="57"/>
    </row>
    <row r="25" spans="1:4" ht="25.5" customHeight="1" x14ac:dyDescent="0.25">
      <c r="A25" s="58" t="s">
        <v>187</v>
      </c>
      <c r="B25" s="54">
        <f>B10+B11+B19+B23</f>
        <v>-4195345</v>
      </c>
      <c r="C25" s="54"/>
      <c r="D25" s="54">
        <f>D10+D11+D19+D23</f>
        <v>2081813</v>
      </c>
    </row>
    <row r="26" spans="1:4" ht="12" customHeight="1" x14ac:dyDescent="0.25">
      <c r="A26" s="52"/>
      <c r="B26" s="57"/>
      <c r="C26" s="57"/>
      <c r="D26" s="57"/>
    </row>
    <row r="27" spans="1:4" ht="15.75" x14ac:dyDescent="0.25">
      <c r="A27" s="52" t="s">
        <v>188</v>
      </c>
      <c r="B27" s="53">
        <v>-115252</v>
      </c>
      <c r="C27" s="53"/>
      <c r="D27" s="53">
        <v>-145370</v>
      </c>
    </row>
    <row r="28" spans="1:4" ht="11.25" customHeight="1" x14ac:dyDescent="0.25">
      <c r="A28" s="52"/>
      <c r="B28" s="57"/>
      <c r="C28" s="57"/>
      <c r="D28" s="57"/>
    </row>
    <row r="29" spans="1:4" ht="31.5" x14ac:dyDescent="0.25">
      <c r="A29" s="58" t="s">
        <v>189</v>
      </c>
      <c r="B29" s="54">
        <f>SUM(B25:B27)</f>
        <v>-4310597</v>
      </c>
      <c r="C29" s="54"/>
      <c r="D29" s="54">
        <f>SUM(D25:D27)</f>
        <v>1936443</v>
      </c>
    </row>
    <row r="30" spans="1:4" ht="12.75" customHeight="1" x14ac:dyDescent="0.25">
      <c r="A30" s="52"/>
      <c r="B30" s="57"/>
      <c r="C30" s="57"/>
      <c r="D30" s="57"/>
    </row>
    <row r="31" spans="1:4" ht="25.5" customHeight="1" x14ac:dyDescent="0.25">
      <c r="A31" s="62" t="s">
        <v>190</v>
      </c>
      <c r="B31" s="63"/>
      <c r="C31" s="63"/>
      <c r="D31" s="63"/>
    </row>
    <row r="32" spans="1:4" ht="31.5" x14ac:dyDescent="0.25">
      <c r="A32" s="52" t="s">
        <v>191</v>
      </c>
      <c r="B32" s="64">
        <v>-92252</v>
      </c>
      <c r="C32" s="64"/>
      <c r="D32" s="57">
        <v>-31439</v>
      </c>
    </row>
    <row r="33" spans="1:4" ht="15.75" x14ac:dyDescent="0.25">
      <c r="A33" s="52" t="s">
        <v>192</v>
      </c>
      <c r="B33" s="57"/>
      <c r="C33" s="57"/>
      <c r="D33" s="57"/>
    </row>
    <row r="34" spans="1:4" ht="15.75" x14ac:dyDescent="0.25">
      <c r="A34" s="52" t="s">
        <v>193</v>
      </c>
      <c r="B34" s="57"/>
      <c r="C34" s="57"/>
      <c r="D34" s="57"/>
    </row>
    <row r="35" spans="1:4" ht="27" customHeight="1" x14ac:dyDescent="0.25">
      <c r="A35" s="58" t="s">
        <v>194</v>
      </c>
      <c r="B35" s="54">
        <f>B32</f>
        <v>-92252</v>
      </c>
      <c r="C35" s="54"/>
      <c r="D35" s="54">
        <f>D32</f>
        <v>-31439</v>
      </c>
    </row>
    <row r="36" spans="1:4" ht="11.25" customHeight="1" x14ac:dyDescent="0.25">
      <c r="A36" s="52"/>
      <c r="B36" s="57"/>
      <c r="C36" s="57"/>
      <c r="D36" s="57"/>
    </row>
    <row r="37" spans="1:4" ht="31.5" x14ac:dyDescent="0.25">
      <c r="A37" s="62" t="s">
        <v>195</v>
      </c>
      <c r="B37" s="63"/>
      <c r="C37" s="63"/>
      <c r="D37" s="63"/>
    </row>
    <row r="38" spans="1:4" ht="12" customHeight="1" x14ac:dyDescent="0.25">
      <c r="A38" s="52"/>
      <c r="B38" s="57"/>
      <c r="C38" s="57"/>
      <c r="D38" s="57"/>
    </row>
    <row r="39" spans="1:4" ht="15.75" x14ac:dyDescent="0.25">
      <c r="A39" s="52" t="s">
        <v>196</v>
      </c>
      <c r="B39" s="57">
        <v>250000</v>
      </c>
      <c r="C39" s="57"/>
      <c r="D39" s="57"/>
    </row>
    <row r="40" spans="1:4" ht="15.75" x14ac:dyDescent="0.25">
      <c r="A40" s="52" t="s">
        <v>197</v>
      </c>
      <c r="B40" s="57"/>
      <c r="C40" s="57"/>
      <c r="D40" s="57"/>
    </row>
    <row r="41" spans="1:4" ht="30.75" customHeight="1" x14ac:dyDescent="0.25">
      <c r="A41" s="52" t="s">
        <v>198</v>
      </c>
      <c r="B41" s="57">
        <v>397519</v>
      </c>
      <c r="C41" s="57"/>
      <c r="D41" s="57"/>
    </row>
    <row r="42" spans="1:4" ht="15.75" x14ac:dyDescent="0.25">
      <c r="A42" s="52" t="s">
        <v>199</v>
      </c>
      <c r="B42" s="57"/>
      <c r="C42" s="57"/>
      <c r="D42" s="57"/>
    </row>
    <row r="43" spans="1:4" ht="15.75" x14ac:dyDescent="0.25">
      <c r="A43" s="52" t="s">
        <v>200</v>
      </c>
      <c r="B43" s="57">
        <v>-198043</v>
      </c>
      <c r="C43" s="57"/>
      <c r="D43" s="57">
        <f>-198043</f>
        <v>-198043</v>
      </c>
    </row>
    <row r="44" spans="1:4" ht="27" customHeight="1" x14ac:dyDescent="0.25">
      <c r="A44" s="52" t="s">
        <v>201</v>
      </c>
      <c r="B44" s="57"/>
      <c r="C44" s="57"/>
      <c r="D44" s="57"/>
    </row>
    <row r="45" spans="1:4" ht="31.5" x14ac:dyDescent="0.25">
      <c r="A45" s="58" t="s">
        <v>202</v>
      </c>
      <c r="B45" s="54">
        <f>SUM(B39:B44)</f>
        <v>449476</v>
      </c>
      <c r="C45" s="54"/>
      <c r="D45" s="54">
        <f>SUM(D39:D44)</f>
        <v>-198043</v>
      </c>
    </row>
    <row r="46" spans="1:4" ht="9" customHeight="1" x14ac:dyDescent="0.25">
      <c r="A46" s="52"/>
      <c r="B46" s="57"/>
      <c r="C46" s="57"/>
      <c r="D46" s="57"/>
    </row>
    <row r="47" spans="1:4" ht="15.75" x14ac:dyDescent="0.25">
      <c r="A47" s="62" t="s">
        <v>213</v>
      </c>
      <c r="B47" s="63"/>
      <c r="C47" s="63"/>
      <c r="D47" s="63"/>
    </row>
    <row r="48" spans="1:4" ht="8.25" customHeight="1" x14ac:dyDescent="0.25">
      <c r="A48" s="52"/>
      <c r="B48" s="57"/>
      <c r="C48" s="57"/>
      <c r="D48" s="57"/>
    </row>
    <row r="49" spans="1:4" ht="15.75" x14ac:dyDescent="0.25">
      <c r="A49" s="62" t="s">
        <v>203</v>
      </c>
      <c r="B49" s="54">
        <v>7169367</v>
      </c>
      <c r="C49" s="54"/>
      <c r="D49" s="54">
        <v>2856660</v>
      </c>
    </row>
    <row r="50" spans="1:4" ht="7.5" customHeight="1" x14ac:dyDescent="0.25">
      <c r="A50" s="62"/>
      <c r="B50" s="54"/>
      <c r="C50" s="54"/>
      <c r="D50" s="54"/>
    </row>
    <row r="51" spans="1:4" ht="15.75" x14ac:dyDescent="0.25">
      <c r="A51" s="62" t="s">
        <v>204</v>
      </c>
      <c r="B51" s="54">
        <f>3185145+11000</f>
        <v>3196145</v>
      </c>
      <c r="C51" s="54"/>
      <c r="D51" s="54">
        <v>4587703</v>
      </c>
    </row>
    <row r="52" spans="1:4" ht="9" customHeight="1" x14ac:dyDescent="0.25">
      <c r="A52" s="62"/>
      <c r="B52" s="63"/>
      <c r="C52" s="63"/>
      <c r="D52" s="63"/>
    </row>
    <row r="53" spans="1:4" ht="15.75" x14ac:dyDescent="0.25">
      <c r="A53" s="62" t="s">
        <v>205</v>
      </c>
      <c r="B53" s="54">
        <f>B29+B35+B45</f>
        <v>-3953373</v>
      </c>
      <c r="C53" s="54"/>
      <c r="D53" s="54">
        <f>D29+D35+D45</f>
        <v>1706961</v>
      </c>
    </row>
    <row r="54" spans="1:4" ht="7.5" customHeight="1" x14ac:dyDescent="0.25">
      <c r="A54" s="62"/>
      <c r="B54" s="63"/>
      <c r="C54" s="63"/>
      <c r="D54" s="63"/>
    </row>
    <row r="55" spans="1:4" ht="29.25" customHeight="1" x14ac:dyDescent="0.25">
      <c r="A55" s="62" t="s">
        <v>206</v>
      </c>
      <c r="B55" s="65">
        <v>-19849</v>
      </c>
      <c r="C55" s="65"/>
      <c r="D55" s="65">
        <v>24082</v>
      </c>
    </row>
    <row r="56" spans="1:4" ht="15.75" x14ac:dyDescent="0.25">
      <c r="A56" s="66"/>
      <c r="B56" s="67"/>
      <c r="C56" s="67"/>
      <c r="D56" s="67"/>
    </row>
    <row r="57" spans="1:4" ht="15.75" x14ac:dyDescent="0.25">
      <c r="A57" s="66"/>
      <c r="B57" s="67"/>
      <c r="C57" s="67"/>
      <c r="D57" s="67"/>
    </row>
    <row r="58" spans="1:4" ht="15.75" x14ac:dyDescent="0.25">
      <c r="A58" s="66"/>
      <c r="B58" s="68"/>
      <c r="C58" s="68"/>
      <c r="D58" s="68"/>
    </row>
    <row r="59" spans="1:4" ht="15.75" x14ac:dyDescent="0.25">
      <c r="A59" s="66"/>
      <c r="B59" s="69"/>
      <c r="C59" s="69"/>
      <c r="D59" s="70"/>
    </row>
    <row r="60" spans="1:4" ht="15.75" x14ac:dyDescent="0.25">
      <c r="A60" s="71" t="s">
        <v>214</v>
      </c>
      <c r="B60" s="71"/>
      <c r="C60" s="71"/>
      <c r="D60" s="72" t="s">
        <v>215</v>
      </c>
    </row>
    <row r="61" spans="1:4" ht="15.75" x14ac:dyDescent="0.25">
      <c r="A61" s="71"/>
      <c r="B61" s="71"/>
      <c r="C61" s="71"/>
      <c r="D61" s="72"/>
    </row>
    <row r="62" spans="1:4" ht="15.75" x14ac:dyDescent="0.25">
      <c r="A62" s="71" t="s">
        <v>216</v>
      </c>
      <c r="B62" s="71"/>
      <c r="C62" s="71"/>
      <c r="D62" s="72" t="s">
        <v>217</v>
      </c>
    </row>
    <row r="63" spans="1:4" ht="15.75" x14ac:dyDescent="0.25">
      <c r="A63" s="71"/>
      <c r="B63" s="71"/>
      <c r="C63" s="71"/>
      <c r="D63" s="73"/>
    </row>
    <row r="64" spans="1:4" ht="15.75" x14ac:dyDescent="0.25">
      <c r="A64" s="71"/>
      <c r="B64" s="71"/>
      <c r="C64" s="71"/>
      <c r="D64" s="74"/>
    </row>
  </sheetData>
  <mergeCells count="3">
    <mergeCell ref="A2:D2"/>
    <mergeCell ref="A3:D3"/>
    <mergeCell ref="A4:D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4097" r:id="rId3">
          <objectPr defaultSize="0" autoPict="0" r:id="rId4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581025</xdr:colOff>
                <xdr:row>2</xdr:row>
                <xdr:rowOff>228600</xdr:rowOff>
              </to>
            </anchor>
          </objectPr>
        </oleObject>
      </mc:Choice>
      <mc:Fallback>
        <oleObject progId="PBrush" shapeId="4097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3" workbookViewId="0">
      <selection activeCell="C33" sqref="C33"/>
    </sheetView>
  </sheetViews>
  <sheetFormatPr defaultRowHeight="15" x14ac:dyDescent="0.25"/>
  <cols>
    <col min="1" max="1" width="39.140625" style="25" customWidth="1"/>
  </cols>
  <sheetData>
    <row r="1" spans="1:12" s="1" customFormat="1" x14ac:dyDescent="0.25">
      <c r="A1" s="26"/>
    </row>
    <row r="2" spans="1:12" s="1" customFormat="1" x14ac:dyDescent="0.25">
      <c r="A2" s="26" t="s">
        <v>0</v>
      </c>
    </row>
    <row r="3" spans="1:12" s="1" customFormat="1" x14ac:dyDescent="0.25">
      <c r="A3" s="26"/>
    </row>
    <row r="4" spans="1:12" s="1" customFormat="1" x14ac:dyDescent="0.25">
      <c r="A4" s="26" t="s">
        <v>136</v>
      </c>
    </row>
    <row r="5" spans="1:12" s="1" customFormat="1" x14ac:dyDescent="0.25">
      <c r="A5" s="26" t="s">
        <v>137</v>
      </c>
    </row>
    <row r="6" spans="1:12" s="1" customFormat="1" x14ac:dyDescent="0.25">
      <c r="A6" s="32" t="s">
        <v>138</v>
      </c>
    </row>
    <row r="7" spans="1:12" s="1" customFormat="1" x14ac:dyDescent="0.25">
      <c r="A7" s="33"/>
    </row>
    <row r="8" spans="1:12" s="1" customFormat="1" ht="33" customHeight="1" x14ac:dyDescent="0.25">
      <c r="A8" s="34"/>
      <c r="B8" s="24" t="s">
        <v>139</v>
      </c>
      <c r="C8" s="24"/>
      <c r="D8" s="24"/>
      <c r="E8" s="24" t="s">
        <v>140</v>
      </c>
      <c r="F8" s="24"/>
      <c r="G8" s="24"/>
      <c r="H8" s="24" t="s">
        <v>141</v>
      </c>
      <c r="I8" s="24" t="s">
        <v>142</v>
      </c>
      <c r="J8" s="24" t="s">
        <v>143</v>
      </c>
      <c r="K8" s="24" t="s">
        <v>144</v>
      </c>
      <c r="L8" s="6"/>
    </row>
    <row r="9" spans="1:12" s="1" customFormat="1" x14ac:dyDescent="0.25">
      <c r="A9" s="34"/>
      <c r="B9" s="24"/>
      <c r="C9" s="24"/>
      <c r="D9" s="24"/>
      <c r="E9" s="24"/>
      <c r="F9" s="24"/>
      <c r="G9" s="24"/>
      <c r="H9" s="24"/>
      <c r="I9" s="24"/>
      <c r="J9" s="24"/>
      <c r="K9" s="24"/>
      <c r="L9" s="6"/>
    </row>
    <row r="10" spans="1:12" s="1" customFormat="1" x14ac:dyDescent="0.25">
      <c r="A10" s="3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6"/>
    </row>
    <row r="11" spans="1:12" s="1" customFormat="1" ht="42" x14ac:dyDescent="0.25">
      <c r="A11" s="35"/>
      <c r="B11" s="21" t="s">
        <v>145</v>
      </c>
      <c r="C11" s="21" t="s">
        <v>146</v>
      </c>
      <c r="D11" s="21" t="s">
        <v>147</v>
      </c>
      <c r="E11" s="21" t="s">
        <v>145</v>
      </c>
      <c r="F11" s="21" t="s">
        <v>146</v>
      </c>
      <c r="G11" s="21" t="s">
        <v>147</v>
      </c>
      <c r="H11" s="24"/>
      <c r="I11" s="24"/>
      <c r="J11" s="24"/>
      <c r="K11" s="24"/>
      <c r="L11" s="6"/>
    </row>
    <row r="12" spans="1:12" s="1" customFormat="1" x14ac:dyDescent="0.25">
      <c r="A12" s="35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6"/>
    </row>
    <row r="13" spans="1:12" s="1" customFormat="1" ht="22.5" x14ac:dyDescent="0.25">
      <c r="A13" s="36" t="s">
        <v>148</v>
      </c>
      <c r="B13" s="22" t="s">
        <v>149</v>
      </c>
      <c r="C13" s="22" t="s">
        <v>150</v>
      </c>
      <c r="D13" s="22" t="s">
        <v>121</v>
      </c>
      <c r="E13" s="22" t="s">
        <v>151</v>
      </c>
      <c r="F13" s="22" t="s">
        <v>152</v>
      </c>
      <c r="G13" s="22" t="s">
        <v>123</v>
      </c>
      <c r="H13" s="22" t="s">
        <v>153</v>
      </c>
      <c r="I13" s="22" t="s">
        <v>154</v>
      </c>
      <c r="J13" s="22" t="s">
        <v>155</v>
      </c>
      <c r="K13" s="22" t="s">
        <v>156</v>
      </c>
      <c r="L13" s="6"/>
    </row>
    <row r="14" spans="1:12" s="1" customFormat="1" x14ac:dyDescent="0.25">
      <c r="A14" s="3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6"/>
    </row>
    <row r="15" spans="1:12" s="1" customFormat="1" x14ac:dyDescent="0.25">
      <c r="A15" s="37" t="s">
        <v>157</v>
      </c>
      <c r="B15" s="22" t="s">
        <v>158</v>
      </c>
      <c r="C15" s="22" t="s">
        <v>158</v>
      </c>
      <c r="D15" s="22" t="s">
        <v>158</v>
      </c>
      <c r="E15" s="22" t="s">
        <v>158</v>
      </c>
      <c r="F15" s="22" t="s">
        <v>158</v>
      </c>
      <c r="G15" s="22" t="s">
        <v>158</v>
      </c>
      <c r="H15" s="22" t="s">
        <v>158</v>
      </c>
      <c r="I15" s="22" t="s">
        <v>158</v>
      </c>
      <c r="J15" s="22" t="s">
        <v>60</v>
      </c>
      <c r="K15" s="22" t="s">
        <v>60</v>
      </c>
      <c r="L15" s="6"/>
    </row>
    <row r="16" spans="1:12" s="1" customFormat="1" x14ac:dyDescent="0.25">
      <c r="A16" s="37" t="s">
        <v>159</v>
      </c>
      <c r="B16" s="22" t="s">
        <v>158</v>
      </c>
      <c r="C16" s="22" t="s">
        <v>158</v>
      </c>
      <c r="D16" s="22" t="s">
        <v>158</v>
      </c>
      <c r="E16" s="22" t="s">
        <v>158</v>
      </c>
      <c r="F16" s="22" t="s">
        <v>158</v>
      </c>
      <c r="G16" s="22" t="s">
        <v>158</v>
      </c>
      <c r="H16" s="22" t="s">
        <v>158</v>
      </c>
      <c r="I16" s="22" t="s">
        <v>160</v>
      </c>
      <c r="J16" s="22" t="s">
        <v>161</v>
      </c>
      <c r="K16" s="22" t="s">
        <v>158</v>
      </c>
      <c r="L16" s="6"/>
    </row>
    <row r="17" spans="1:12" s="1" customFormat="1" x14ac:dyDescent="0.25">
      <c r="A17" s="35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6"/>
    </row>
    <row r="18" spans="1:12" s="1" customFormat="1" ht="23.25" thickBot="1" x14ac:dyDescent="0.3">
      <c r="A18" s="36" t="s">
        <v>162</v>
      </c>
      <c r="B18" s="23" t="s">
        <v>149</v>
      </c>
      <c r="C18" s="23" t="s">
        <v>150</v>
      </c>
      <c r="D18" s="23" t="s">
        <v>121</v>
      </c>
      <c r="E18" s="23" t="s">
        <v>151</v>
      </c>
      <c r="F18" s="23" t="s">
        <v>152</v>
      </c>
      <c r="G18" s="23" t="s">
        <v>123</v>
      </c>
      <c r="H18" s="23" t="s">
        <v>153</v>
      </c>
      <c r="I18" s="23" t="s">
        <v>163</v>
      </c>
      <c r="J18" s="23" t="s">
        <v>164</v>
      </c>
      <c r="K18" s="23" t="s">
        <v>165</v>
      </c>
      <c r="L18" s="6"/>
    </row>
    <row r="19" spans="1:12" s="1" customFormat="1" ht="15.75" thickTop="1" x14ac:dyDescent="0.25">
      <c r="A19" s="3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6"/>
    </row>
    <row r="20" spans="1:12" s="1" customFormat="1" x14ac:dyDescent="0.25">
      <c r="A20" s="36" t="s">
        <v>166</v>
      </c>
      <c r="B20" s="22" t="s">
        <v>149</v>
      </c>
      <c r="C20" s="22" t="s">
        <v>150</v>
      </c>
      <c r="D20" s="22" t="s">
        <v>121</v>
      </c>
      <c r="E20" s="22" t="s">
        <v>151</v>
      </c>
      <c r="F20" s="22" t="s">
        <v>152</v>
      </c>
      <c r="G20" s="22" t="s">
        <v>123</v>
      </c>
      <c r="H20" s="22" t="s">
        <v>125</v>
      </c>
      <c r="I20" s="22" t="s">
        <v>128</v>
      </c>
      <c r="J20" s="22" t="s">
        <v>131</v>
      </c>
      <c r="K20" s="22" t="s">
        <v>134</v>
      </c>
      <c r="L20" s="6"/>
    </row>
    <row r="21" spans="1:12" s="1" customFormat="1" x14ac:dyDescent="0.25">
      <c r="A21" s="3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6"/>
    </row>
    <row r="22" spans="1:12" s="1" customFormat="1" x14ac:dyDescent="0.25">
      <c r="A22" s="37" t="s">
        <v>157</v>
      </c>
      <c r="B22" s="22" t="s">
        <v>158</v>
      </c>
      <c r="C22" s="22" t="s">
        <v>158</v>
      </c>
      <c r="D22" s="22" t="s">
        <v>158</v>
      </c>
      <c r="E22" s="22" t="s">
        <v>158</v>
      </c>
      <c r="F22" s="22" t="s">
        <v>158</v>
      </c>
      <c r="G22" s="22" t="s">
        <v>158</v>
      </c>
      <c r="H22" s="22" t="s">
        <v>158</v>
      </c>
      <c r="I22" s="22" t="s">
        <v>158</v>
      </c>
      <c r="J22" s="22" t="s">
        <v>59</v>
      </c>
      <c r="K22" s="22" t="s">
        <v>59</v>
      </c>
      <c r="L22" s="6"/>
    </row>
    <row r="23" spans="1:12" s="1" customFormat="1" x14ac:dyDescent="0.25">
      <c r="A23" s="37" t="s">
        <v>159</v>
      </c>
      <c r="B23" s="22" t="s">
        <v>158</v>
      </c>
      <c r="C23" s="22" t="s">
        <v>158</v>
      </c>
      <c r="D23" s="22" t="s">
        <v>158</v>
      </c>
      <c r="E23" s="22" t="s">
        <v>158</v>
      </c>
      <c r="F23" s="22" t="s">
        <v>158</v>
      </c>
      <c r="G23" s="22" t="s">
        <v>158</v>
      </c>
      <c r="H23" s="22" t="s">
        <v>158</v>
      </c>
      <c r="I23" s="22" t="s">
        <v>167</v>
      </c>
      <c r="J23" s="22" t="s">
        <v>168</v>
      </c>
      <c r="K23" s="22" t="s">
        <v>158</v>
      </c>
      <c r="L23" s="6"/>
    </row>
    <row r="24" spans="1:12" s="1" customFormat="1" x14ac:dyDescent="0.25">
      <c r="A24" s="35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6"/>
    </row>
    <row r="25" spans="1:12" s="1" customFormat="1" ht="15.75" thickBot="1" x14ac:dyDescent="0.3">
      <c r="A25" s="36" t="s">
        <v>169</v>
      </c>
      <c r="B25" s="23" t="s">
        <v>149</v>
      </c>
      <c r="C25" s="23" t="s">
        <v>150</v>
      </c>
      <c r="D25" s="23" t="s">
        <v>121</v>
      </c>
      <c r="E25" s="23" t="s">
        <v>151</v>
      </c>
      <c r="F25" s="23" t="s">
        <v>152</v>
      </c>
      <c r="G25" s="23" t="s">
        <v>123</v>
      </c>
      <c r="H25" s="23" t="s">
        <v>125</v>
      </c>
      <c r="I25" s="23" t="s">
        <v>127</v>
      </c>
      <c r="J25" s="23" t="s">
        <v>130</v>
      </c>
      <c r="K25" s="23" t="s">
        <v>133</v>
      </c>
      <c r="L25" s="6"/>
    </row>
    <row r="26" spans="1:12" s="1" customFormat="1" ht="15.75" thickTop="1" x14ac:dyDescent="0.25">
      <c r="A26" s="38"/>
    </row>
    <row r="27" spans="1:12" s="1" customFormat="1" x14ac:dyDescent="0.25">
      <c r="A27" s="38"/>
    </row>
    <row r="28" spans="1:12" s="1" customFormat="1" x14ac:dyDescent="0.25">
      <c r="A28" s="38"/>
    </row>
    <row r="29" spans="1:12" s="1" customFormat="1" x14ac:dyDescent="0.25">
      <c r="A29" s="26" t="s">
        <v>170</v>
      </c>
    </row>
    <row r="30" spans="1:12" s="1" customFormat="1" x14ac:dyDescent="0.25">
      <c r="A30" s="26"/>
    </row>
    <row r="31" spans="1:12" s="1" customFormat="1" x14ac:dyDescent="0.25">
      <c r="A31" s="26" t="s">
        <v>171</v>
      </c>
    </row>
    <row r="32" spans="1:12" s="1" customFormat="1" x14ac:dyDescent="0.25">
      <c r="A32" s="39"/>
    </row>
    <row r="33" spans="1:1" s="1" customFormat="1" x14ac:dyDescent="0.25">
      <c r="A33" s="25"/>
    </row>
    <row r="34" spans="1:1" s="1" customFormat="1" x14ac:dyDescent="0.25">
      <c r="A34" s="25"/>
    </row>
  </sheetData>
  <mergeCells count="7">
    <mergeCell ref="E8:G10"/>
    <mergeCell ref="H8:H11"/>
    <mergeCell ref="I8:I11"/>
    <mergeCell ref="J8:J11"/>
    <mergeCell ref="K8:K11"/>
    <mergeCell ref="A8:A10"/>
    <mergeCell ref="B8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Nauryzbaeva</dc:creator>
  <cp:lastModifiedBy>Nauryzbaeva</cp:lastModifiedBy>
  <cp:lastPrinted>2016-10-25T08:53:48Z</cp:lastPrinted>
  <dcterms:created xsi:type="dcterms:W3CDTF">2016-10-25T08:51:04Z</dcterms:created>
  <dcterms:modified xsi:type="dcterms:W3CDTF">2016-10-25T09:01:09Z</dcterms:modified>
</cp:coreProperties>
</file>