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Description Report\Публикация\2021\2 квартал\на биржу\"/>
    </mc:Choice>
  </mc:AlternateContent>
  <bookViews>
    <workbookView xWindow="0" yWindow="0" windowWidth="21600" windowHeight="9300" activeTab="3"/>
  </bookViews>
  <sheets>
    <sheet name="BS_F1" sheetId="1" r:id="rId1"/>
    <sheet name="PNL_F2" sheetId="2" r:id="rId2"/>
    <sheet name="Cash_F3" sheetId="3" r:id="rId3"/>
    <sheet name="Equity_F4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 localSheetId="3">#REF!</definedName>
    <definedName name="__Ве">#REF!</definedName>
    <definedName name="__Вероят" localSheetId="3">#REF!</definedName>
    <definedName name="__Вероят">#REF!</definedName>
    <definedName name="__Вероятность_погашения" localSheetId="3">#REF!</definedName>
    <definedName name="__Вероятность_погашения">#REF!</definedName>
    <definedName name="__ИТОГ" localSheetId="3">#REF!</definedName>
    <definedName name="__ИТОГ">#REF!</definedName>
    <definedName name="_1._Касса_и_краткосрочные_средства" localSheetId="3">#REF!</definedName>
    <definedName name="_1._Касса_и_краткосрочные_средства">#REF!</definedName>
    <definedName name="_10._Прочие_пассивы" localSheetId="3">#REF!</definedName>
    <definedName name="_10._Прочие_пассивы">#REF!</definedName>
    <definedName name="_11._Акционерный_капитал" localSheetId="3">#REF!</definedName>
    <definedName name="_11._Акционерный_капитал">#REF!</definedName>
    <definedName name="_12._Нераспределенная_прибыль_и_резервы" localSheetId="3">#REF!</definedName>
    <definedName name="_12._Нераспределенная_прибыль_и_резервы">#REF!</definedName>
    <definedName name="_13._Прибыли_и_убытки_отчетного_года__сальдо" localSheetId="3">#REF!</definedName>
    <definedName name="_13._Прибыли_и_убытки_отчетного_года__сальдо">#REF!</definedName>
    <definedName name="_3._Кредиты_клиентам" localSheetId="3">#REF!</definedName>
    <definedName name="_3._Кредиты_клиентам">#REF!</definedName>
    <definedName name="_4._Кредиты_банкам" localSheetId="3">#REF!</definedName>
    <definedName name="_4._Кредиты_банкам">#REF!</definedName>
    <definedName name="_6._Основные_средства" localSheetId="3">#REF!</definedName>
    <definedName name="_6._Основные_средства">#REF!</definedName>
    <definedName name="_7._Прочие_активы" localSheetId="3">#REF!</definedName>
    <definedName name="_7._Прочие_активы">#REF!</definedName>
    <definedName name="_8._Средства__принадлежащие_вкладчикам" localSheetId="3">#REF!</definedName>
    <definedName name="_8._Средства__принадлежащие_вкладчикам">#REF!</definedName>
    <definedName name="_9._Депозиты_других_банков" localSheetId="3">#REF!</definedName>
    <definedName name="_9._Депозиты_других_банков">#REF!</definedName>
    <definedName name="_Key1" localSheetId="3" hidden="1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localSheetId="3" hidden="1">#REF!</definedName>
    <definedName name="_Parse_In" hidden="1">#REF!</definedName>
    <definedName name="_ref1" localSheetId="3">#REF!</definedName>
    <definedName name="_ref1">#REF!</definedName>
    <definedName name="_ref2" localSheetId="3">#REF!</definedName>
    <definedName name="_ref2">#REF!</definedName>
    <definedName name="_Sort" localSheetId="3" hidden="1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 localSheetId="3">#REF!</definedName>
    <definedName name="AA">#REF!</definedName>
    <definedName name="AAA" localSheetId="3">#REF!</definedName>
    <definedName name="AAA">#REF!</definedName>
    <definedName name="AccAmount" localSheetId="3">#REF!</definedName>
    <definedName name="AccAmount">#REF!</definedName>
    <definedName name="AccNum" localSheetId="3">#REF!</definedName>
    <definedName name="AccNum">#REF!</definedName>
    <definedName name="AccNumSource" localSheetId="3">#REF!</definedName>
    <definedName name="AccNumSource">#REF!</definedName>
    <definedName name="AccountDeriv">[5]Lists!$C$779:$C$784</definedName>
    <definedName name="adjcold">[6]Adjustments!$A$5:$A$75</definedName>
    <definedName name="ADJCOLUMN" localSheetId="3">#REF!</definedName>
    <definedName name="ADJCOLUMN">#REF!</definedName>
    <definedName name="ADJCOLUMN2">[7]Adjustments!$A$5:$A$70</definedName>
    <definedName name="ADJHEADER" localSheetId="3">#REF!</definedName>
    <definedName name="ADJHEADER">#REF!</definedName>
    <definedName name="ADJUSTER2">[7]Adjustments!$A$1:$BB$4</definedName>
    <definedName name="ADJUSTS" localSheetId="3">#REF!</definedName>
    <definedName name="ADJUSTS">#REF!</definedName>
    <definedName name="ADJUSTS2">[7]Adjustments!$B$5:$BB$75</definedName>
    <definedName name="All_itog" localSheetId="3">#REF!</definedName>
    <definedName name="All_itog">#REF!</definedName>
    <definedName name="ALLER_PRES6">[8]!ALLER_PRES6</definedName>
    <definedName name="ARA_Threshold" localSheetId="3">#REF!</definedName>
    <definedName name="ARA_Threshold">#REF!</definedName>
    <definedName name="ARP_Threshold" localSheetId="3">#REF!</definedName>
    <definedName name="ARP_Threshold">#REF!</definedName>
    <definedName name="Array" localSheetId="3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udit">[9]Dates!$B$4</definedName>
    <definedName name="BANK_CASH" localSheetId="3">#REF!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 localSheetId="3">#REF!</definedName>
    <definedName name="Caption">#REF!</definedName>
    <definedName name="CASHFLOW" localSheetId="3">#REF!</definedName>
    <definedName name="CASHFLOW">#REF!</definedName>
    <definedName name="cco" localSheetId="3">#REF!</definedName>
    <definedName name="cco">#REF!</definedName>
    <definedName name="ccp" localSheetId="3">#REF!</definedName>
    <definedName name="ccp">#REF!</definedName>
    <definedName name="CFCALC" localSheetId="3">#REF!</definedName>
    <definedName name="CFCALC">#REF!</definedName>
    <definedName name="CFCALC2" localSheetId="3">#REF!</definedName>
    <definedName name="CFCALC2">#REF!</definedName>
    <definedName name="CFCALCHEAD" localSheetId="3">#REF!</definedName>
    <definedName name="CFCALCHEAD">#REF!</definedName>
    <definedName name="CFHEADER" localSheetId="3">#REF!</definedName>
    <definedName name="CFHEADER">#REF!</definedName>
    <definedName name="chgt">[12]!chgt</definedName>
    <definedName name="cn">[13]LangMngtRep!$A$40</definedName>
    <definedName name="colonne" localSheetId="3">#REF!</definedName>
    <definedName name="colonne">#REF!</definedName>
    <definedName name="ComNumb" localSheetId="3">#REF!</definedName>
    <definedName name="ComNumb">#REF!</definedName>
    <definedName name="ComNumb_64" localSheetId="3">#REF!</definedName>
    <definedName name="ComNumb_64">#REF!</definedName>
    <definedName name="contrepartie" localSheetId="3">#REF!</definedName>
    <definedName name="contrepartie">#REF!</definedName>
    <definedName name="Cost_AKB" localSheetId="3">#REF!</definedName>
    <definedName name="Cost_AKB">#REF!</definedName>
    <definedName name="Cost_AKY" localSheetId="3">#REF!</definedName>
    <definedName name="Cost_AKY">#REF!</definedName>
    <definedName name="Cost_ALM" localSheetId="3">#REF!</definedName>
    <definedName name="Cost_ALM">#REF!</definedName>
    <definedName name="Cost_AST" localSheetId="3">#REF!</definedName>
    <definedName name="Cost_AST">#REF!</definedName>
    <definedName name="Cost_ATR" localSheetId="3">#REF!</definedName>
    <definedName name="Cost_ATR">#REF!</definedName>
    <definedName name="Cost_GBK" localSheetId="3">#REF!</definedName>
    <definedName name="Cost_GBK">#REF!</definedName>
    <definedName name="Cost_KRG" localSheetId="3">#REF!</definedName>
    <definedName name="Cost_KRG">#REF!</definedName>
    <definedName name="Cost_KSH" localSheetId="3">#REF!</definedName>
    <definedName name="Cost_KSH">#REF!</definedName>
    <definedName name="Cost_KST" localSheetId="3">#REF!</definedName>
    <definedName name="Cost_KST">#REF!</definedName>
    <definedName name="Cost_KZL" localSheetId="3">#REF!</definedName>
    <definedName name="Cost_KZL">#REF!</definedName>
    <definedName name="Cost_PTR" localSheetId="3">#REF!</definedName>
    <definedName name="Cost_PTR">#REF!</definedName>
    <definedName name="Cost_PVL" localSheetId="3">#REF!</definedName>
    <definedName name="Cost_PVL">#REF!</definedName>
    <definedName name="Cost_SHM" localSheetId="3">#REF!</definedName>
    <definedName name="Cost_SHM">#REF!</definedName>
    <definedName name="Cost_SMK" localSheetId="3">#REF!</definedName>
    <definedName name="Cost_SMK">#REF!</definedName>
    <definedName name="Cost_TLD" localSheetId="3">#REF!</definedName>
    <definedName name="Cost_TLD">#REF!</definedName>
    <definedName name="Cost_TRZ" localSheetId="3">#REF!</definedName>
    <definedName name="Cost_TRZ">#REF!</definedName>
    <definedName name="Cost_URL" localSheetId="3">#REF!</definedName>
    <definedName name="Cost_URL">#REF!</definedName>
    <definedName name="Cost_UST" localSheetId="3">#REF!</definedName>
    <definedName name="Cost_UST">#REF!</definedName>
    <definedName name="CountryISO">[11]CountrList!$C$8:$C$256</definedName>
    <definedName name="CreditType" localSheetId="3">#REF!</definedName>
    <definedName name="CreditType">#REF!</definedName>
    <definedName name="CurrencyISO">[14]Lists!$C$369:$C$537</definedName>
    <definedName name="Date" localSheetId="3">#REF!</definedName>
    <definedName name="Date">#REF!</definedName>
    <definedName name="dbo_Union_Report" localSheetId="3">#REF!</definedName>
    <definedName name="dbo_Union_Report">#REF!</definedName>
    <definedName name="dbo_Union_Report_1V" localSheetId="3">#REF!</definedName>
    <definedName name="dbo_Union_Report_1V">#REF!</definedName>
    <definedName name="DEPOSITS" localSheetId="3">#REF!</definedName>
    <definedName name="DEPOSITS">#REF!</definedName>
    <definedName name="DFirstCell" localSheetId="3">#REF!</definedName>
    <definedName name="DFirstCell">#REF!</definedName>
    <definedName name="DFirstDataCell" localSheetId="3">#REF!</definedName>
    <definedName name="DFirstDataCell">#REF!</definedName>
    <definedName name="dgo" localSheetId="3">#REF!</definedName>
    <definedName name="dgo">#REF!</definedName>
    <definedName name="dgp" localSheetId="3">#REF!</definedName>
    <definedName name="dgp">#REF!</definedName>
    <definedName name="DLastCell" localSheetId="3">#REF!</definedName>
    <definedName name="DLastCell">#REF!</definedName>
    <definedName name="ds" localSheetId="3">#REF!</definedName>
    <definedName name="ds">#REF!</definedName>
    <definedName name="e" localSheetId="3">#REF!</definedName>
    <definedName name="e">#REF!</definedName>
    <definedName name="ECB">'[15]Gesamt LI-Klassifizierung'!$A$2:$D$30000</definedName>
    <definedName name="échéance" localSheetId="3">#REF!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 localSheetId="3">#REF!</definedName>
    <definedName name="Excel_BuiltIn_Database">#REF!</definedName>
    <definedName name="explain" localSheetId="3">[17]BS!#REF!</definedName>
    <definedName name="explain">[17]BS!#REF!</definedName>
    <definedName name="explic">[18]!explic</definedName>
    <definedName name="FinanceLease">[11]LangDim!$B$1831</definedName>
    <definedName name="FirstDataRow" localSheetId="3">#REF!</definedName>
    <definedName name="FirstDataRow">#REF!</definedName>
    <definedName name="FIXEDASSETS" localSheetId="3">#REF!</definedName>
    <definedName name="FIXEDASSETS">#REF!</definedName>
    <definedName name="FORData">[19]!FORData</definedName>
    <definedName name="ForExport">[20]PrecMetall!#REF!</definedName>
    <definedName name="Forexport2" localSheetId="3">#REF!</definedName>
    <definedName name="Forexport2">#REF!</definedName>
    <definedName name="FormDate">[21]Dates!$B$8</definedName>
    <definedName name="func_cur" localSheetId="3">#REF!</definedName>
    <definedName name="func_cur">#REF!</definedName>
    <definedName name="fxsgd" localSheetId="3">#REF!</definedName>
    <definedName name="fxsgd">#REF!</definedName>
    <definedName name="fxusd" localSheetId="3">#REF!</definedName>
    <definedName name="fxusd">#REF!</definedName>
    <definedName name="Group">[13]LangMngtRep!#REF!</definedName>
    <definedName name="H1_1" localSheetId="3">#REF!</definedName>
    <definedName name="H1_1">#REF!</definedName>
    <definedName name="H1_1_64" localSheetId="3">#REF!</definedName>
    <definedName name="H1_1_64">#REF!</definedName>
    <definedName name="H1_2" localSheetId="3">#REF!</definedName>
    <definedName name="H1_2">#REF!</definedName>
    <definedName name="H1_2_64" localSheetId="3">#REF!</definedName>
    <definedName name="H1_2_64">#REF!</definedName>
    <definedName name="H1_3" localSheetId="3">#REF!</definedName>
    <definedName name="H1_3">#REF!</definedName>
    <definedName name="H1_3_64" localSheetId="3">#REF!</definedName>
    <definedName name="H1_3_64">#REF!</definedName>
    <definedName name="H10_1" localSheetId="3">#REF!</definedName>
    <definedName name="H10_1">#REF!</definedName>
    <definedName name="H10_1_64" localSheetId="3">#REF!</definedName>
    <definedName name="H10_1_64">#REF!</definedName>
    <definedName name="h10_2" localSheetId="3">#REF!</definedName>
    <definedName name="h10_2">#REF!</definedName>
    <definedName name="h10_2_64" localSheetId="3">#REF!</definedName>
    <definedName name="h10_2_64">#REF!</definedName>
    <definedName name="h10_3" localSheetId="3">#REF!</definedName>
    <definedName name="h10_3">#REF!</definedName>
    <definedName name="h10_3_64" localSheetId="3">#REF!</definedName>
    <definedName name="h10_3_64">#REF!</definedName>
    <definedName name="h10_4" localSheetId="3">#REF!</definedName>
    <definedName name="h10_4">#REF!</definedName>
    <definedName name="h10_4_64" localSheetId="3">#REF!</definedName>
    <definedName name="h10_4_64">#REF!</definedName>
    <definedName name="h11_1" localSheetId="3">#REF!</definedName>
    <definedName name="h11_1">#REF!</definedName>
    <definedName name="h11_1_64" localSheetId="3">#REF!</definedName>
    <definedName name="h11_1_64">#REF!</definedName>
    <definedName name="h11_2" localSheetId="3">#REF!</definedName>
    <definedName name="h11_2">#REF!</definedName>
    <definedName name="h11_2_64" localSheetId="3">#REF!</definedName>
    <definedName name="h11_2_64">#REF!</definedName>
    <definedName name="h12_1" localSheetId="3">#REF!</definedName>
    <definedName name="h12_1">#REF!</definedName>
    <definedName name="h12_1_64" localSheetId="3">#REF!</definedName>
    <definedName name="h12_1_64">#REF!</definedName>
    <definedName name="h12_2" localSheetId="3">#REF!</definedName>
    <definedName name="h12_2">#REF!</definedName>
    <definedName name="h12_2_64" localSheetId="3">#REF!</definedName>
    <definedName name="h12_2_64">#REF!</definedName>
    <definedName name="h12_3" localSheetId="3">#REF!</definedName>
    <definedName name="h12_3">#REF!</definedName>
    <definedName name="h12_3_64" localSheetId="3">#REF!</definedName>
    <definedName name="h12_3_64">#REF!</definedName>
    <definedName name="h12_4" localSheetId="3">#REF!</definedName>
    <definedName name="h12_4">#REF!</definedName>
    <definedName name="h12_4_64" localSheetId="3">#REF!</definedName>
    <definedName name="h12_4_64">#REF!</definedName>
    <definedName name="h13_1" localSheetId="3">#REF!</definedName>
    <definedName name="h13_1">#REF!</definedName>
    <definedName name="h13_1_64" localSheetId="3">#REF!</definedName>
    <definedName name="h13_1_64">#REF!</definedName>
    <definedName name="h13_2" localSheetId="3">#REF!</definedName>
    <definedName name="h13_2">#REF!</definedName>
    <definedName name="h13_2_64" localSheetId="3">#REF!</definedName>
    <definedName name="h13_2_64">#REF!</definedName>
    <definedName name="h13_3" localSheetId="3">#REF!</definedName>
    <definedName name="h13_3">#REF!</definedName>
    <definedName name="h13_3_64" localSheetId="3">#REF!</definedName>
    <definedName name="h13_3_64">#REF!</definedName>
    <definedName name="h13_4" localSheetId="3">#REF!</definedName>
    <definedName name="h13_4">#REF!</definedName>
    <definedName name="h13_4_64" localSheetId="3">#REF!</definedName>
    <definedName name="h13_4_64">#REF!</definedName>
    <definedName name="h14_1" localSheetId="3">#REF!</definedName>
    <definedName name="h14_1">#REF!</definedName>
    <definedName name="h14_1_64" localSheetId="3">#REF!</definedName>
    <definedName name="h14_1_64">#REF!</definedName>
    <definedName name="h14_2" localSheetId="3">#REF!</definedName>
    <definedName name="h14_2">#REF!</definedName>
    <definedName name="h14_2_64" localSheetId="3">#REF!</definedName>
    <definedName name="h14_2_64">#REF!</definedName>
    <definedName name="h15_1" localSheetId="3">#REF!</definedName>
    <definedName name="h15_1">#REF!</definedName>
    <definedName name="h15_1_64" localSheetId="3">#REF!</definedName>
    <definedName name="h15_1_64">#REF!</definedName>
    <definedName name="H15_2" localSheetId="3">#REF!</definedName>
    <definedName name="H15_2">#REF!</definedName>
    <definedName name="H15_2_64" localSheetId="3">#REF!</definedName>
    <definedName name="H15_2_64">#REF!</definedName>
    <definedName name="h15_3" localSheetId="3">#REF!</definedName>
    <definedName name="h15_3">#REF!</definedName>
    <definedName name="h15_3_64" localSheetId="3">#REF!</definedName>
    <definedName name="h15_3_64">#REF!</definedName>
    <definedName name="h2_1" localSheetId="3">#REF!</definedName>
    <definedName name="h2_1">#REF!</definedName>
    <definedName name="h2_1_64" localSheetId="3">#REF!</definedName>
    <definedName name="h2_1_64">#REF!</definedName>
    <definedName name="h2_2" localSheetId="3">#REF!</definedName>
    <definedName name="h2_2">#REF!</definedName>
    <definedName name="h2_2_64" localSheetId="3">#REF!</definedName>
    <definedName name="h2_2_64">#REF!</definedName>
    <definedName name="h2_3" localSheetId="3">#REF!</definedName>
    <definedName name="h2_3">#REF!</definedName>
    <definedName name="h2_3_64" localSheetId="3">#REF!</definedName>
    <definedName name="h2_3_64">#REF!</definedName>
    <definedName name="h2_4" localSheetId="3">#REF!</definedName>
    <definedName name="h2_4">#REF!</definedName>
    <definedName name="h2_4_64" localSheetId="3">#REF!</definedName>
    <definedName name="h2_4_64">#REF!</definedName>
    <definedName name="h2_5" localSheetId="3">#REF!</definedName>
    <definedName name="h2_5">#REF!</definedName>
    <definedName name="h2_5_64" localSheetId="3">#REF!</definedName>
    <definedName name="h2_5_64">#REF!</definedName>
    <definedName name="h3_1" localSheetId="3">#REF!</definedName>
    <definedName name="h3_1">#REF!</definedName>
    <definedName name="h3_1_64" localSheetId="3">#REF!</definedName>
    <definedName name="h3_1_64">#REF!</definedName>
    <definedName name="h4_1" localSheetId="3">#REF!</definedName>
    <definedName name="h4_1">#REF!</definedName>
    <definedName name="h4_1_64" localSheetId="3">#REF!</definedName>
    <definedName name="h4_1_64">#REF!</definedName>
    <definedName name="H4_2" localSheetId="3">#REF!</definedName>
    <definedName name="H4_2">#REF!</definedName>
    <definedName name="H4_2_64" localSheetId="3">#REF!</definedName>
    <definedName name="H4_2_64">#REF!</definedName>
    <definedName name="H5_1" localSheetId="3">#REF!</definedName>
    <definedName name="H5_1">#REF!</definedName>
    <definedName name="H5_1_64" localSheetId="3">#REF!</definedName>
    <definedName name="H5_1_64">#REF!</definedName>
    <definedName name="H5_2" localSheetId="3">#REF!</definedName>
    <definedName name="H5_2">#REF!</definedName>
    <definedName name="H5_2_64" localSheetId="3">#REF!</definedName>
    <definedName name="H5_2_64">#REF!</definedName>
    <definedName name="H6_1" localSheetId="3">#REF!</definedName>
    <definedName name="H6_1">#REF!</definedName>
    <definedName name="H6_1_64" localSheetId="3">#REF!</definedName>
    <definedName name="H6_1_64">#REF!</definedName>
    <definedName name="H6_2" localSheetId="3">#REF!</definedName>
    <definedName name="H6_2">#REF!</definedName>
    <definedName name="H6_2_64" localSheetId="3">#REF!</definedName>
    <definedName name="H6_2_64">#REF!</definedName>
    <definedName name="H6_3" localSheetId="3">#REF!</definedName>
    <definedName name="H6_3">#REF!</definedName>
    <definedName name="H6_3_64" localSheetId="3">#REF!</definedName>
    <definedName name="H6_3_64">#REF!</definedName>
    <definedName name="H7_1" localSheetId="3">#REF!</definedName>
    <definedName name="H7_1">#REF!</definedName>
    <definedName name="H7_1_64" localSheetId="3">#REF!</definedName>
    <definedName name="H7_1_64">#REF!</definedName>
    <definedName name="H7_2" localSheetId="3">#REF!</definedName>
    <definedName name="H7_2">#REF!</definedName>
    <definedName name="H7_2_64" localSheetId="3">#REF!</definedName>
    <definedName name="H7_2_64">#REF!</definedName>
    <definedName name="H8_1" localSheetId="3">#REF!</definedName>
    <definedName name="H8_1">#REF!</definedName>
    <definedName name="H8_1_64" localSheetId="3">#REF!</definedName>
    <definedName name="H8_1_64">#REF!</definedName>
    <definedName name="H9_1" localSheetId="3">#REF!</definedName>
    <definedName name="H9_1">#REF!</definedName>
    <definedName name="H9_1_64" localSheetId="3">#REF!</definedName>
    <definedName name="H9_1_64">#REF!</definedName>
    <definedName name="H9_2" localSheetId="3">#REF!</definedName>
    <definedName name="H9_2">#REF!</definedName>
    <definedName name="H9_2_64" localSheetId="3">#REF!</definedName>
    <definedName name="H9_2_64">#REF!</definedName>
    <definedName name="HAUT">[8]!HAUT</definedName>
    <definedName name="Header" localSheetId="3">#REF!</definedName>
    <definedName name="Header">#REF!</definedName>
    <definedName name="HeaderCell" localSheetId="3">#REF!</definedName>
    <definedName name="HeaderCell">#REF!</definedName>
    <definedName name="HFirstCell" localSheetId="3">#REF!</definedName>
    <definedName name="HFirstCell">#REF!</definedName>
    <definedName name="HFirstDataCell" localSheetId="3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 localSheetId="3">#REF!</definedName>
    <definedName name="Inshelp">#REF!</definedName>
    <definedName name="Inshelp_64" localSheetId="3">#REF!</definedName>
    <definedName name="Inshelp_64">#REF!</definedName>
    <definedName name="INVESTMENTS" localSheetId="3">#REF!</definedName>
    <definedName name="INVESTMENTS">#REF!</definedName>
    <definedName name="itog" localSheetId="3">#REF!</definedName>
    <definedName name="itog">#REF!</definedName>
    <definedName name="itog7" localSheetId="3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 localSheetId="3">#REF!</definedName>
    <definedName name="ligne_">#REF!</definedName>
    <definedName name="list">[13]LangMngtRep!$A$26:$A$102</definedName>
    <definedName name="List1">[14]Lists!$C$30:$C$31</definedName>
    <definedName name="list2" localSheetId="3">#REF!</definedName>
    <definedName name="list2">#REF!</definedName>
    <definedName name="list3" localSheetId="3">#REF!</definedName>
    <definedName name="list3">#REF!</definedName>
    <definedName name="list4" localSheetId="3">#REF!</definedName>
    <definedName name="list4">#REF!</definedName>
    <definedName name="list5" localSheetId="3">#REF!</definedName>
    <definedName name="list5">#REF!</definedName>
    <definedName name="list6" localSheetId="3">#REF!</definedName>
    <definedName name="list6">#REF!</definedName>
    <definedName name="list7" localSheetId="3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 localSheetId="3">#REF!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 localSheetId="3">FINAL [28]LD!$I$3301:$I$3309</definedName>
    <definedName name="MmExcelLinker_71DA8EE2_08BA_4985_9D96_EA650D125F9A">FINAL [28]LD!$I$3301:$I$3309</definedName>
    <definedName name="Mntr_Proc_days" localSheetId="3">#REF!</definedName>
    <definedName name="Mntr_Proc_days">#REF!</definedName>
    <definedName name="MntrDate" localSheetId="3">#REF!</definedName>
    <definedName name="MntrDate">#REF!</definedName>
    <definedName name="montant_CV_FRF" localSheetId="3">#REF!</definedName>
    <definedName name="montant_CV_FRF">#REF!</definedName>
    <definedName name="montant_CV_USD" localSheetId="3">#REF!</definedName>
    <definedName name="montant_CV_USD">#REF!</definedName>
    <definedName name="montant_devise" localSheetId="3">#REF!</definedName>
    <definedName name="montant_devise">#REF!</definedName>
    <definedName name="new_2010">'[29]2010 new'!$B$2:$ED$53</definedName>
    <definedName name="no_devise" localSheetId="3">#REF!</definedName>
    <definedName name="no_devise">#REF!</definedName>
    <definedName name="OBF_CB">[22]LangDim!$B$598</definedName>
    <definedName name="OTHERASSETS" localSheetId="3">#REF!</definedName>
    <definedName name="OTHERASSETS">#REF!</definedName>
    <definedName name="OTHERLIAB" localSheetId="3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 localSheetId="3">#REF!</definedName>
    <definedName name="PRINT1">#REF!</definedName>
    <definedName name="PRINT2" localSheetId="3">#REF!</definedName>
    <definedName name="PRINT2">#REF!</definedName>
    <definedName name="PRINT3" localSheetId="3">#REF!</definedName>
    <definedName name="PRINT3">#REF!</definedName>
    <definedName name="PRINT4" localSheetId="3">#REF!</definedName>
    <definedName name="PRINT4">#REF!</definedName>
    <definedName name="PRINT5" localSheetId="3">#REF!</definedName>
    <definedName name="PRINT5">#REF!</definedName>
    <definedName name="PRINT6" localSheetId="3">#REF!</definedName>
    <definedName name="PRINT6">#REF!</definedName>
    <definedName name="PRINT7" localSheetId="3">#REF!</definedName>
    <definedName name="PRINT7">#REF!</definedName>
    <definedName name="PRINTA" localSheetId="3">#REF!</definedName>
    <definedName name="PRINTA">#REF!</definedName>
    <definedName name="PRINTALL" localSheetId="3">#REF!</definedName>
    <definedName name="PRINTALL">#REF!</definedName>
    <definedName name="PRINTALLLEADS" localSheetId="3">#REF!</definedName>
    <definedName name="PRINTALLLEADS">#REF!</definedName>
    <definedName name="PRINTB" localSheetId="3">#REF!</definedName>
    <definedName name="PRINTB">#REF!</definedName>
    <definedName name="PRINTC" localSheetId="3">#REF!</definedName>
    <definedName name="PRINTC">#REF!</definedName>
    <definedName name="PRINTE" localSheetId="3">#REF!</definedName>
    <definedName name="PRINTE">#REF!</definedName>
    <definedName name="PRINTF" localSheetId="3">#REF!</definedName>
    <definedName name="PRINTF">#REF!</definedName>
    <definedName name="PRINTHA" localSheetId="3">#REF!</definedName>
    <definedName name="PRINTHA">#REF!</definedName>
    <definedName name="PRINTHL" localSheetId="3">#REF!</definedName>
    <definedName name="PRINTHL">#REF!</definedName>
    <definedName name="PRINTI" localSheetId="3">#REF!</definedName>
    <definedName name="PRINTI">#REF!</definedName>
    <definedName name="PRINTJ" localSheetId="3">#REF!</definedName>
    <definedName name="PRINTJ">#REF!</definedName>
    <definedName name="Prof_AKB" localSheetId="3">#REF!</definedName>
    <definedName name="Prof_AKB">#REF!</definedName>
    <definedName name="Prof_AKY" localSheetId="3">#REF!</definedName>
    <definedName name="Prof_AKY">#REF!</definedName>
    <definedName name="Prof_ALM" localSheetId="3">#REF!</definedName>
    <definedName name="Prof_ALM">#REF!</definedName>
    <definedName name="Prof_AST" localSheetId="3">#REF!</definedName>
    <definedName name="Prof_AST">#REF!</definedName>
    <definedName name="Prof_ATR" localSheetId="3">#REF!</definedName>
    <definedName name="Prof_ATR">#REF!</definedName>
    <definedName name="Prof_GBK" localSheetId="3">#REF!</definedName>
    <definedName name="Prof_GBK">#REF!</definedName>
    <definedName name="Prof_KRG" localSheetId="3">#REF!</definedName>
    <definedName name="Prof_KRG">#REF!</definedName>
    <definedName name="Prof_KSH" localSheetId="3">#REF!</definedName>
    <definedName name="Prof_KSH">#REF!</definedName>
    <definedName name="Prof_KST" localSheetId="3">#REF!</definedName>
    <definedName name="Prof_KST">#REF!</definedName>
    <definedName name="Prof_KZL" localSheetId="3">#REF!</definedName>
    <definedName name="Prof_KZL">#REF!</definedName>
    <definedName name="Prof_PTR" localSheetId="3">#REF!</definedName>
    <definedName name="Prof_PTR">#REF!</definedName>
    <definedName name="Prof_PVL" localSheetId="3">#REF!</definedName>
    <definedName name="Prof_PVL">#REF!</definedName>
    <definedName name="Prof_SHM" localSheetId="3">#REF!</definedName>
    <definedName name="Prof_SHM">#REF!</definedName>
    <definedName name="Prof_SMK" localSheetId="3">#REF!</definedName>
    <definedName name="Prof_SMK">#REF!</definedName>
    <definedName name="Prof_TLD" localSheetId="3">#REF!</definedName>
    <definedName name="Prof_TLD">#REF!</definedName>
    <definedName name="Prof_TRZ" localSheetId="3">#REF!</definedName>
    <definedName name="Prof_TRZ">#REF!</definedName>
    <definedName name="Prof_URL" localSheetId="3">#REF!</definedName>
    <definedName name="Prof_URL">#REF!</definedName>
    <definedName name="Prof_UST" localSheetId="3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 localSheetId="3">#REF!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 localSheetId="3">#REF!</definedName>
    <definedName name="RBSHEADER">#REF!</definedName>
    <definedName name="RECATBSHEAD" localSheetId="3">#REF!</definedName>
    <definedName name="RECATBSHEAD">#REF!</definedName>
    <definedName name="RECATEGORISDBS" localSheetId="3">#REF!</definedName>
    <definedName name="RECATEGORISDBS">#REF!</definedName>
    <definedName name="RECATP_L" localSheetId="3">#REF!</definedName>
    <definedName name="RECATP_L">#REF!</definedName>
    <definedName name="RECATP_LHEADER" localSheetId="3">#REF!</definedName>
    <definedName name="RECATP_LHEADER">#REF!</definedName>
    <definedName name="Report_MON" localSheetId="3">#REF!</definedName>
    <definedName name="Report_MON">#REF!</definedName>
    <definedName name="ReportDate" localSheetId="3">#REF!</definedName>
    <definedName name="ReportDate">#REF!</definedName>
    <definedName name="RESERVES" localSheetId="3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 localSheetId="3">#REF!</definedName>
    <definedName name="RptHeader">#REF!</definedName>
    <definedName name="RUSBSHEADER" localSheetId="3">#REF!</definedName>
    <definedName name="RUSBSHEADER">#REF!</definedName>
    <definedName name="RUSP_LHEADER" localSheetId="3">#REF!</definedName>
    <definedName name="RUSP_LHEADER">#REF!</definedName>
    <definedName name="RUSSIANBS" localSheetId="3">#REF!</definedName>
    <definedName name="RUSSIANBS">#REF!</definedName>
    <definedName name="RUSSIANP_L" localSheetId="3">#REF!</definedName>
    <definedName name="RUSSIANP_L">#REF!</definedName>
    <definedName name="s" localSheetId="3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 localSheetId="3">#REF!</definedName>
    <definedName name="sa1o">#REF!</definedName>
    <definedName name="sa1p" localSheetId="3">#REF!</definedName>
    <definedName name="sa1p">#REF!</definedName>
    <definedName name="sa2o" localSheetId="3">#REF!</definedName>
    <definedName name="sa2o">#REF!</definedName>
    <definedName name="sa2p" localSheetId="3">#REF!</definedName>
    <definedName name="sa2p">#REF!</definedName>
    <definedName name="sa3o" localSheetId="3">#REF!</definedName>
    <definedName name="sa3o">#REF!</definedName>
    <definedName name="sa3p" localSheetId="3">#REF!</definedName>
    <definedName name="sa3p">#REF!</definedName>
    <definedName name="sb1o" localSheetId="3">#REF!</definedName>
    <definedName name="sb1o">#REF!</definedName>
    <definedName name="sb1p" localSheetId="3">#REF!</definedName>
    <definedName name="sb1p">#REF!</definedName>
    <definedName name="sb2o" localSheetId="3">#REF!</definedName>
    <definedName name="sb2o">#REF!</definedName>
    <definedName name="sb2p" localSheetId="3">#REF!</definedName>
    <definedName name="sb2p">#REF!</definedName>
    <definedName name="Segments">[36]LangDim!$B$1457:$B$1494</definedName>
    <definedName name="select1" localSheetId="3">#REF!</definedName>
    <definedName name="select1">#REF!</definedName>
    <definedName name="select1.Next" localSheetId="3">#REF!</definedName>
    <definedName name="select1.Next">#REF!</definedName>
    <definedName name="select2" localSheetId="3">#REF!</definedName>
    <definedName name="select2">#REF!</definedName>
    <definedName name="select2.Next" localSheetId="3">#REF!</definedName>
    <definedName name="select2.Next">#REF!</definedName>
    <definedName name="SHARECAPITAL" localSheetId="3">#REF!</definedName>
    <definedName name="SHARECAPITAL">#REF!</definedName>
    <definedName name="sql_Report_MON" localSheetId="3">#REF!</definedName>
    <definedName name="sql_Report_MON">#REF!</definedName>
    <definedName name="sql2_Report_MON" localSheetId="3">#REF!</definedName>
    <definedName name="sql2_Report_MON">#REF!</definedName>
    <definedName name="StartDate">[16]Dates!$B$2</definedName>
    <definedName name="StartRow" localSheetId="3">#REF!</definedName>
    <definedName name="StartRow">#REF!</definedName>
    <definedName name="StartSeller">[19]!StartSeller</definedName>
    <definedName name="STDs">'[37]Шаг 3'!$F$6</definedName>
    <definedName name="T1_1" localSheetId="3">#REF!</definedName>
    <definedName name="T1_1">#REF!</definedName>
    <definedName name="T1_2" localSheetId="3">#REF!</definedName>
    <definedName name="T1_2">#REF!</definedName>
    <definedName name="T1_3" localSheetId="3">#REF!</definedName>
    <definedName name="T1_3">#REF!</definedName>
    <definedName name="T1_3_64" localSheetId="3">#REF!</definedName>
    <definedName name="T1_3_64">#REF!</definedName>
    <definedName name="T10_1" localSheetId="3">#REF!</definedName>
    <definedName name="T10_1">#REF!</definedName>
    <definedName name="T10_1_64" localSheetId="3">#REF!</definedName>
    <definedName name="T10_1_64">#REF!</definedName>
    <definedName name="T10_2" localSheetId="3">#REF!</definedName>
    <definedName name="T10_2">#REF!</definedName>
    <definedName name="T10_2_64" localSheetId="3">#REF!</definedName>
    <definedName name="T10_2_64">#REF!</definedName>
    <definedName name="T10_3" localSheetId="3">#REF!</definedName>
    <definedName name="T10_3">#REF!</definedName>
    <definedName name="T10_3_64" localSheetId="3">#REF!</definedName>
    <definedName name="T10_3_64">#REF!</definedName>
    <definedName name="T10_4" localSheetId="3">#REF!</definedName>
    <definedName name="T10_4">#REF!</definedName>
    <definedName name="T10_4_64" localSheetId="3">#REF!</definedName>
    <definedName name="T10_4_64">#REF!</definedName>
    <definedName name="T10_5" localSheetId="3">#REF!</definedName>
    <definedName name="T10_5">#REF!</definedName>
    <definedName name="T10_5_64" localSheetId="3">#REF!</definedName>
    <definedName name="T10_5_64">#REF!</definedName>
    <definedName name="T11_1" localSheetId="3">#REF!</definedName>
    <definedName name="T11_1">#REF!</definedName>
    <definedName name="T11_1_64" localSheetId="3">#REF!</definedName>
    <definedName name="T11_1_64">#REF!</definedName>
    <definedName name="T11_2" localSheetId="3">#REF!</definedName>
    <definedName name="T11_2">#REF!</definedName>
    <definedName name="T11_2_64" localSheetId="3">#REF!</definedName>
    <definedName name="T11_2_64">#REF!</definedName>
    <definedName name="T12_1" localSheetId="3">#REF!</definedName>
    <definedName name="T12_1">#REF!</definedName>
    <definedName name="T12_1_64" localSheetId="3">#REF!</definedName>
    <definedName name="T12_1_64">#REF!</definedName>
    <definedName name="T12_2" localSheetId="3">#REF!</definedName>
    <definedName name="T12_2">#REF!</definedName>
    <definedName name="T12_2_64" localSheetId="3">#REF!</definedName>
    <definedName name="T12_2_64">#REF!</definedName>
    <definedName name="T12_3" localSheetId="3">#REF!</definedName>
    <definedName name="T12_3">#REF!</definedName>
    <definedName name="T12_3_64" localSheetId="3">#REF!</definedName>
    <definedName name="T12_3_64">#REF!</definedName>
    <definedName name="T12_4" localSheetId="3">#REF!</definedName>
    <definedName name="T12_4">#REF!</definedName>
    <definedName name="T12_4_64" localSheetId="3">#REF!</definedName>
    <definedName name="T12_4_64">#REF!</definedName>
    <definedName name="T12_5" localSheetId="3">#REF!</definedName>
    <definedName name="T12_5">#REF!</definedName>
    <definedName name="T12_5_64" localSheetId="3">#REF!</definedName>
    <definedName name="T12_5_64">#REF!</definedName>
    <definedName name="T13_1" localSheetId="3">#REF!</definedName>
    <definedName name="T13_1">#REF!</definedName>
    <definedName name="T13_1_64" localSheetId="3">#REF!</definedName>
    <definedName name="T13_1_64">#REF!</definedName>
    <definedName name="T13_2" localSheetId="3">#REF!</definedName>
    <definedName name="T13_2">#REF!</definedName>
    <definedName name="T13_2_64" localSheetId="3">#REF!</definedName>
    <definedName name="T13_2_64">#REF!</definedName>
    <definedName name="T13_3" localSheetId="3">#REF!</definedName>
    <definedName name="T13_3">#REF!</definedName>
    <definedName name="T13_3_64" localSheetId="3">#REF!</definedName>
    <definedName name="T13_3_64">#REF!</definedName>
    <definedName name="T13_4" localSheetId="3">#REF!</definedName>
    <definedName name="T13_4">#REF!</definedName>
    <definedName name="T13_4_64" localSheetId="3">#REF!</definedName>
    <definedName name="T13_4_64">#REF!</definedName>
    <definedName name="T14_1" localSheetId="3">#REF!</definedName>
    <definedName name="T14_1">#REF!</definedName>
    <definedName name="T14_1_64" localSheetId="3">#REF!</definedName>
    <definedName name="T14_1_64">#REF!</definedName>
    <definedName name="T14_2" localSheetId="3">#REF!</definedName>
    <definedName name="T14_2">#REF!</definedName>
    <definedName name="T14_2_64" localSheetId="3">#REF!</definedName>
    <definedName name="T14_2_64">#REF!</definedName>
    <definedName name="T14_3" localSheetId="3">#REF!</definedName>
    <definedName name="T14_3">#REF!</definedName>
    <definedName name="T14_3_64" localSheetId="3">#REF!</definedName>
    <definedName name="T14_3_64">#REF!</definedName>
    <definedName name="T15_1" localSheetId="3">#REF!</definedName>
    <definedName name="T15_1">#REF!</definedName>
    <definedName name="T15_1_64" localSheetId="3">#REF!</definedName>
    <definedName name="T15_1_64">#REF!</definedName>
    <definedName name="T15_2" localSheetId="3">#REF!</definedName>
    <definedName name="T15_2">#REF!</definedName>
    <definedName name="T15_2_64" localSheetId="3">#REF!</definedName>
    <definedName name="T15_2_64">#REF!</definedName>
    <definedName name="T15_3" localSheetId="3">#REF!</definedName>
    <definedName name="T15_3">#REF!</definedName>
    <definedName name="T15_3_64" localSheetId="3">#REF!</definedName>
    <definedName name="T15_3_64">#REF!</definedName>
    <definedName name="T15_4" localSheetId="3">#REF!</definedName>
    <definedName name="T15_4">#REF!</definedName>
    <definedName name="T15_4_64" localSheetId="3">#REF!</definedName>
    <definedName name="T15_4_64">#REF!</definedName>
    <definedName name="T2_1" localSheetId="3">#REF!</definedName>
    <definedName name="T2_1">#REF!</definedName>
    <definedName name="T2_1_64" localSheetId="3">#REF!</definedName>
    <definedName name="T2_1_64">#REF!</definedName>
    <definedName name="T2_2" localSheetId="3">#REF!</definedName>
    <definedName name="T2_2">#REF!</definedName>
    <definedName name="T2_2_64" localSheetId="3">#REF!</definedName>
    <definedName name="T2_2_64">#REF!</definedName>
    <definedName name="T2_3" localSheetId="3">#REF!</definedName>
    <definedName name="T2_3">#REF!</definedName>
    <definedName name="T2_3_64" localSheetId="3">#REF!</definedName>
    <definedName name="T2_3_64">#REF!</definedName>
    <definedName name="T2_4" localSheetId="3">#REF!</definedName>
    <definedName name="T2_4">#REF!</definedName>
    <definedName name="T2_4_64" localSheetId="3">#REF!</definedName>
    <definedName name="T2_4_64">#REF!</definedName>
    <definedName name="T2_5" localSheetId="3">#REF!</definedName>
    <definedName name="T2_5">#REF!</definedName>
    <definedName name="T2_5_64" localSheetId="3">#REF!</definedName>
    <definedName name="T2_5_64">#REF!</definedName>
    <definedName name="T2_6" localSheetId="3">#REF!</definedName>
    <definedName name="T2_6">#REF!</definedName>
    <definedName name="T2_6_64" localSheetId="3">#REF!</definedName>
    <definedName name="T2_6_64">#REF!</definedName>
    <definedName name="T3_1" localSheetId="3">#REF!</definedName>
    <definedName name="T3_1">#REF!</definedName>
    <definedName name="T3_1_64" localSheetId="3">#REF!</definedName>
    <definedName name="T3_1_64">#REF!</definedName>
    <definedName name="T4_1" localSheetId="3">#REF!</definedName>
    <definedName name="T4_1">#REF!</definedName>
    <definedName name="T4_1_64" localSheetId="3">#REF!</definedName>
    <definedName name="T4_1_64">#REF!</definedName>
    <definedName name="T4_2" localSheetId="3">#REF!</definedName>
    <definedName name="T4_2">#REF!</definedName>
    <definedName name="T4_2_64" localSheetId="3">#REF!</definedName>
    <definedName name="T4_2_64">#REF!</definedName>
    <definedName name="T4_3" localSheetId="3">#REF!</definedName>
    <definedName name="T4_3">#REF!</definedName>
    <definedName name="T4_3_64" localSheetId="3">#REF!</definedName>
    <definedName name="T4_3_64">#REF!</definedName>
    <definedName name="T5_1" localSheetId="3">#REF!</definedName>
    <definedName name="T5_1">#REF!</definedName>
    <definedName name="T5_1_64" localSheetId="3">#REF!</definedName>
    <definedName name="T5_1_64">#REF!</definedName>
    <definedName name="T5_2" localSheetId="3">#REF!</definedName>
    <definedName name="T5_2">#REF!</definedName>
    <definedName name="T5_2_64" localSheetId="3">#REF!</definedName>
    <definedName name="T5_2_64">#REF!</definedName>
    <definedName name="T6_1" localSheetId="3">#REF!</definedName>
    <definedName name="T6_1">#REF!</definedName>
    <definedName name="T6_1_64" localSheetId="3">#REF!</definedName>
    <definedName name="T6_1_64">#REF!</definedName>
    <definedName name="T6_2" localSheetId="3">#REF!</definedName>
    <definedName name="T6_2">#REF!</definedName>
    <definedName name="T6_2_64" localSheetId="3">#REF!</definedName>
    <definedName name="T6_2_64">#REF!</definedName>
    <definedName name="T6_3" localSheetId="3">#REF!</definedName>
    <definedName name="T6_3">#REF!</definedName>
    <definedName name="T6_3_64" localSheetId="3">#REF!</definedName>
    <definedName name="T6_3_64">#REF!</definedName>
    <definedName name="T6_4" localSheetId="3">#REF!</definedName>
    <definedName name="T6_4">#REF!</definedName>
    <definedName name="T6_4_64" localSheetId="3">#REF!</definedName>
    <definedName name="T6_4_64">#REF!</definedName>
    <definedName name="T7_1" localSheetId="3">#REF!</definedName>
    <definedName name="T7_1">#REF!</definedName>
    <definedName name="T7_1_64" localSheetId="3">#REF!</definedName>
    <definedName name="T7_1_64">#REF!</definedName>
    <definedName name="T7_2" localSheetId="3">#REF!</definedName>
    <definedName name="T7_2">#REF!</definedName>
    <definedName name="T7_2_64" localSheetId="3">#REF!</definedName>
    <definedName name="T7_2_64">#REF!</definedName>
    <definedName name="T7_3" localSheetId="3">#REF!</definedName>
    <definedName name="T7_3">#REF!</definedName>
    <definedName name="T7_3_64" localSheetId="3">#REF!</definedName>
    <definedName name="T7_3_64">#REF!</definedName>
    <definedName name="T8_1" localSheetId="3">#REF!</definedName>
    <definedName name="T8_1">#REF!</definedName>
    <definedName name="T8_1_64" localSheetId="3">#REF!</definedName>
    <definedName name="T8_1_64">#REF!</definedName>
    <definedName name="T8_2" localSheetId="3">#REF!</definedName>
    <definedName name="T8_2">#REF!</definedName>
    <definedName name="T8_2_64" localSheetId="3">#REF!</definedName>
    <definedName name="T8_2_64">#REF!</definedName>
    <definedName name="T9_1" localSheetId="3">#REF!</definedName>
    <definedName name="T9_1">#REF!</definedName>
    <definedName name="T9_1_64" localSheetId="3">#REF!</definedName>
    <definedName name="T9_1_64">#REF!</definedName>
    <definedName name="T9_2" localSheetId="3">#REF!</definedName>
    <definedName name="T9_2">#REF!</definedName>
    <definedName name="T9_2_64" localSheetId="3">#REF!</definedName>
    <definedName name="T9_2_64">#REF!</definedName>
    <definedName name="T9_3" localSheetId="3">#REF!</definedName>
    <definedName name="T9_3">#REF!</definedName>
    <definedName name="T9_3_64" localSheetId="3">#REF!</definedName>
    <definedName name="T9_3_64">#REF!</definedName>
    <definedName name="TextRefCopy1" localSheetId="3">#REF!</definedName>
    <definedName name="TextRefCopy1">#REF!</definedName>
    <definedName name="TextRefCopy10" localSheetId="3">#REF!</definedName>
    <definedName name="TextRefCopy10">#REF!</definedName>
    <definedName name="TextRefCopy100" localSheetId="3">#REF!</definedName>
    <definedName name="TextRefCopy100">#REF!</definedName>
    <definedName name="TextRefCopy101" localSheetId="3">#REF!</definedName>
    <definedName name="TextRefCopy101">#REF!</definedName>
    <definedName name="TextRefCopy103">[38]Tickmarks!#REF!</definedName>
    <definedName name="TextRefCopy104">[38]Tickmarks!#REF!</definedName>
    <definedName name="TextRefCopy105" localSheetId="3">#REF!</definedName>
    <definedName name="TextRefCopy105">#REF!</definedName>
    <definedName name="TextRefCopy106" localSheetId="3">#REF!</definedName>
    <definedName name="TextRefCopy106">#REF!</definedName>
    <definedName name="TextRefCopy107" localSheetId="3">#REF!</definedName>
    <definedName name="TextRefCopy107">#REF!</definedName>
    <definedName name="TextRefCopy108">'[38]Accrued interest - PBC'!#REF!</definedName>
    <definedName name="TextRefCopy109" localSheetId="3">#REF!</definedName>
    <definedName name="TextRefCopy109">#REF!</definedName>
    <definedName name="TextRefCopy11" localSheetId="3">'[39]Shares-investm'!#REF!</definedName>
    <definedName name="TextRefCopy11">'[39]Shares-investm'!#REF!</definedName>
    <definedName name="TextRefCopy110" localSheetId="3">#REF!</definedName>
    <definedName name="TextRefCopy110">#REF!</definedName>
    <definedName name="TextRefCopy111" localSheetId="3">'[38]Accrued interest - PBC'!#REF!</definedName>
    <definedName name="TextRefCopy111">'[38]Accrued interest - PBC'!#REF!</definedName>
    <definedName name="TextRefCopy112" localSheetId="3">#REF!</definedName>
    <definedName name="TextRefCopy112">#REF!</definedName>
    <definedName name="TextRefCopy113" localSheetId="3">#REF!</definedName>
    <definedName name="TextRefCopy113">#REF!</definedName>
    <definedName name="TextRefCopy114" localSheetId="3">#REF!</definedName>
    <definedName name="TextRefCopy114">#REF!</definedName>
    <definedName name="TextRefCopy116" localSheetId="3">#REF!</definedName>
    <definedName name="TextRefCopy116">#REF!</definedName>
    <definedName name="TextRefCopy117" localSheetId="3">#REF!</definedName>
    <definedName name="TextRefCopy117">#REF!</definedName>
    <definedName name="TextRefCopy118" localSheetId="3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 localSheetId="3">#REF!</definedName>
    <definedName name="TextRefCopy120">#REF!</definedName>
    <definedName name="TextRefCopy121" localSheetId="3">#REF!</definedName>
    <definedName name="TextRefCopy121">#REF!</definedName>
    <definedName name="TextRefCopy122" localSheetId="3">#REF!</definedName>
    <definedName name="TextRefCopy122">#REF!</definedName>
    <definedName name="TextRefCopy123" localSheetId="3">#REF!</definedName>
    <definedName name="TextRefCopy123">#REF!</definedName>
    <definedName name="TextRefCopy124">'[38]Accrued interest - PBC'!#REF!</definedName>
    <definedName name="TextRefCopy125" localSheetId="3">#REF!</definedName>
    <definedName name="TextRefCopy125">#REF!</definedName>
    <definedName name="TextRefCopy126" localSheetId="3">#REF!</definedName>
    <definedName name="TextRefCopy126">#REF!</definedName>
    <definedName name="TextRefCopy127" localSheetId="3">#REF!</definedName>
    <definedName name="TextRefCopy127">#REF!</definedName>
    <definedName name="TextRefCopy129">[38]Tickmarks!#REF!</definedName>
    <definedName name="TextRefCopy13" localSheetId="3">#REF!</definedName>
    <definedName name="TextRefCopy13">#REF!</definedName>
    <definedName name="TextRefCopy130" localSheetId="3">[38]Tickmarks!#REF!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 localSheetId="3">#REF!</definedName>
    <definedName name="TextRefCopy14">#REF!</definedName>
    <definedName name="TextRefCopy140" localSheetId="3">#REF!</definedName>
    <definedName name="TextRefCopy140">#REF!</definedName>
    <definedName name="TextRefCopy141" localSheetId="3">#REF!</definedName>
    <definedName name="TextRefCopy141">#REF!</definedName>
    <definedName name="TextRefCopy142" localSheetId="3">#REF!</definedName>
    <definedName name="TextRefCopy142">#REF!</definedName>
    <definedName name="TextRefCopy143" localSheetId="3">#REF!</definedName>
    <definedName name="TextRefCopy143">#REF!</definedName>
    <definedName name="TextRefCopy144" localSheetId="3">#REF!</definedName>
    <definedName name="TextRefCopy144">#REF!</definedName>
    <definedName name="TextRefCopy145" localSheetId="3">#REF!</definedName>
    <definedName name="TextRefCopy145">#REF!</definedName>
    <definedName name="TextRefCopy146" localSheetId="3">#REF!</definedName>
    <definedName name="TextRefCopy146">#REF!</definedName>
    <definedName name="TextRefCopy147" localSheetId="3">#REF!</definedName>
    <definedName name="TextRefCopy147">#REF!</definedName>
    <definedName name="TextRefCopy148" localSheetId="3">#REF!</definedName>
    <definedName name="TextRefCopy148">#REF!</definedName>
    <definedName name="TextRefCopy149" localSheetId="3">#REF!</definedName>
    <definedName name="TextRefCopy149">#REF!</definedName>
    <definedName name="TextRefCopy15" localSheetId="3">#REF!</definedName>
    <definedName name="TextRefCopy15">#REF!</definedName>
    <definedName name="TextRefCopy151" localSheetId="3">#REF!</definedName>
    <definedName name="TextRefCopy151">#REF!</definedName>
    <definedName name="TextRefCopy152" localSheetId="3">#REF!</definedName>
    <definedName name="TextRefCopy152">#REF!</definedName>
    <definedName name="TextRefCopy153" localSheetId="3">#REF!</definedName>
    <definedName name="TextRefCopy153">#REF!</definedName>
    <definedName name="TextRefCopy154" localSheetId="3">#REF!</definedName>
    <definedName name="TextRefCopy154">#REF!</definedName>
    <definedName name="TextRefCopy155" localSheetId="3">#REF!</definedName>
    <definedName name="TextRefCopy155">#REF!</definedName>
    <definedName name="TextRefCopy156" localSheetId="3">#REF!</definedName>
    <definedName name="TextRefCopy156">#REF!</definedName>
    <definedName name="TextRefCopy157" localSheetId="3">#REF!</definedName>
    <definedName name="TextRefCopy157">#REF!</definedName>
    <definedName name="TextRefCopy158" localSheetId="3">#REF!</definedName>
    <definedName name="TextRefCopy158">#REF!</definedName>
    <definedName name="TextRefCopy159">'[38]Credit lines - PBC'!#REF!</definedName>
    <definedName name="TextRefCopy16" localSheetId="3">#REF!</definedName>
    <definedName name="TextRefCopy16">#REF!</definedName>
    <definedName name="TextRefCopy160" localSheetId="3">#REF!</definedName>
    <definedName name="TextRefCopy160">#REF!</definedName>
    <definedName name="TextRefCopy161">'[38]Credit lines - PBC'!$F$18</definedName>
    <definedName name="TextRefCopy162" localSheetId="3">#REF!</definedName>
    <definedName name="TextRefCopy162">#REF!</definedName>
    <definedName name="TextRefCopy164" localSheetId="3">#REF!</definedName>
    <definedName name="TextRefCopy164">#REF!</definedName>
    <definedName name="TextRefCopy165" localSheetId="3">#REF!</definedName>
    <definedName name="TextRefCopy165">#REF!</definedName>
    <definedName name="TextRefCopy166" localSheetId="3">#REF!</definedName>
    <definedName name="TextRefCopy166">#REF!</definedName>
    <definedName name="TextRefCopy167">'[38]Credit lines - PBC'!#REF!</definedName>
    <definedName name="TextRefCopy168" localSheetId="3">#REF!</definedName>
    <definedName name="TextRefCopy168">#REF!</definedName>
    <definedName name="TextRefCopy169" localSheetId="3">#REF!</definedName>
    <definedName name="TextRefCopy169">#REF!</definedName>
    <definedName name="TextRefCopy17" localSheetId="3">#REF!</definedName>
    <definedName name="TextRefCopy17">#REF!</definedName>
    <definedName name="TextRefCopy170" localSheetId="3">#REF!</definedName>
    <definedName name="TextRefCopy170">#REF!</definedName>
    <definedName name="TextRefCopy171" localSheetId="3">#REF!</definedName>
    <definedName name="TextRefCopy171">#REF!</definedName>
    <definedName name="TextRefCopy173" localSheetId="3">#REF!</definedName>
    <definedName name="TextRefCopy173">#REF!</definedName>
    <definedName name="TextRefCopy175" localSheetId="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 localSheetId="3">#REF!</definedName>
    <definedName name="TextRefCopy178">#REF!</definedName>
    <definedName name="TextRefCopy179" localSheetId="3">'[38]Accrued interest - PBC'!#REF!</definedName>
    <definedName name="TextRefCopy179">'[38]Accrued interest - PBC'!#REF!</definedName>
    <definedName name="TextRefCopy18">'[39]Shares-dealing'!#REF!</definedName>
    <definedName name="TextRefCopy180" localSheetId="3">#REF!</definedName>
    <definedName name="TextRefCopy180">#REF!</definedName>
    <definedName name="TextRefCopy181" localSheetId="3">#REF!</definedName>
    <definedName name="TextRefCopy181">#REF!</definedName>
    <definedName name="TextRefCopy182" localSheetId="3">#REF!</definedName>
    <definedName name="TextRefCopy182">#REF!</definedName>
    <definedName name="TextRefCopy183" localSheetId="3">#REF!</definedName>
    <definedName name="TextRefCopy183">#REF!</definedName>
    <definedName name="TextRefCopy185" localSheetId="3">#REF!</definedName>
    <definedName name="TextRefCopy185">#REF!</definedName>
    <definedName name="TextRefCopy187" localSheetId="3">#REF!</definedName>
    <definedName name="TextRefCopy187">#REF!</definedName>
    <definedName name="TextRefCopy189" localSheetId="3">#REF!</definedName>
    <definedName name="TextRefCopy189">#REF!</definedName>
    <definedName name="TextRefCopy19" localSheetId="3">#REF!</definedName>
    <definedName name="TextRefCopy19">#REF!</definedName>
    <definedName name="TextRefCopy191" localSheetId="3">#REF!</definedName>
    <definedName name="TextRefCopy191">#REF!</definedName>
    <definedName name="TextRefCopy193" localSheetId="3">#REF!</definedName>
    <definedName name="TextRefCopy193">#REF!</definedName>
    <definedName name="TextRefCopy194" localSheetId="3">#REF!</definedName>
    <definedName name="TextRefCopy194">#REF!</definedName>
    <definedName name="TextRefCopy195" localSheetId="3">#REF!</definedName>
    <definedName name="TextRefCopy195">#REF!</definedName>
    <definedName name="TextRefCopy197" localSheetId="3">#REF!</definedName>
    <definedName name="TextRefCopy197">#REF!</definedName>
    <definedName name="TextRefCopy199" localSheetId="3">#REF!</definedName>
    <definedName name="TextRefCopy199">#REF!</definedName>
    <definedName name="TextRefCopy2" localSheetId="3">#REF!</definedName>
    <definedName name="TextRefCopy2">#REF!</definedName>
    <definedName name="TextRefCopy20">[40]nostro_31.12.00!#REF!</definedName>
    <definedName name="TextRefCopy200" localSheetId="3">#REF!</definedName>
    <definedName name="TextRefCopy200">#REF!</definedName>
    <definedName name="TextRefCopy201" localSheetId="3">#REF!</definedName>
    <definedName name="TextRefCopy201">#REF!</definedName>
    <definedName name="TextRefCopy202" localSheetId="3">#REF!</definedName>
    <definedName name="TextRefCopy202">#REF!</definedName>
    <definedName name="TextRefCopy203" localSheetId="3">#REF!</definedName>
    <definedName name="TextRefCopy203">#REF!</definedName>
    <definedName name="TextRefCopy204" localSheetId="3">#REF!</definedName>
    <definedName name="TextRefCopy204">#REF!</definedName>
    <definedName name="TextRefCopy205" localSheetId="3">#REF!</definedName>
    <definedName name="TextRefCopy205">#REF!</definedName>
    <definedName name="TextRefCopy206" localSheetId="3">#REF!</definedName>
    <definedName name="TextRefCopy206">#REF!</definedName>
    <definedName name="TextRefCopy208" localSheetId="3">#REF!</definedName>
    <definedName name="TextRefCopy208">#REF!</definedName>
    <definedName name="TextRefCopy21">[39]Investments!#REF!</definedName>
    <definedName name="TextRefCopy210" localSheetId="3">#REF!</definedName>
    <definedName name="TextRefCopy210">#REF!</definedName>
    <definedName name="TextRefCopy211" localSheetId="3">#REF!</definedName>
    <definedName name="TextRefCopy211">#REF!</definedName>
    <definedName name="TextRefCopy212" localSheetId="3">#REF!</definedName>
    <definedName name="TextRefCopy212">#REF!</definedName>
    <definedName name="TextRefCopy213" localSheetId="3">#REF!</definedName>
    <definedName name="TextRefCopy213">#REF!</definedName>
    <definedName name="TextRefCopy214" localSheetId="3">#REF!</definedName>
    <definedName name="TextRefCopy214">#REF!</definedName>
    <definedName name="TextRefCopy215" localSheetId="3">#REF!</definedName>
    <definedName name="TextRefCopy215">#REF!</definedName>
    <definedName name="TextRefCopy216" localSheetId="3">#REF!</definedName>
    <definedName name="TextRefCopy216">#REF!</definedName>
    <definedName name="TextRefCopy217" localSheetId="3">#REF!</definedName>
    <definedName name="TextRefCopy217">#REF!</definedName>
    <definedName name="TextRefCopy219" localSheetId="3">#REF!</definedName>
    <definedName name="TextRefCopy219">#REF!</definedName>
    <definedName name="TextRefCopy22">[39]Investments!#REF!</definedName>
    <definedName name="TextRefCopy23" localSheetId="3">#REF!</definedName>
    <definedName name="TextRefCopy23">#REF!</definedName>
    <definedName name="TextRefCopy234">'[41]Bonds_AFS&amp;HTM'!$K$17</definedName>
    <definedName name="TextRefCopy24" localSheetId="3">#REF!</definedName>
    <definedName name="TextRefCopy24">#REF!</definedName>
    <definedName name="TextRefCopy245" localSheetId="3">[42]Shares_AFS!#REF!</definedName>
    <definedName name="TextRefCopy245">[42]Shares_AFS!#REF!</definedName>
    <definedName name="TextRefCopy246" localSheetId="3">[42]Shares_AFS!#REF!</definedName>
    <definedName name="TextRefCopy246">[42]Shares_AFS!#REF!</definedName>
    <definedName name="TextRefCopy25" localSheetId="3">#REF!</definedName>
    <definedName name="TextRefCopy25">#REF!</definedName>
    <definedName name="TextRefCopy254" localSheetId="3">[42]Shares_AFS!#REF!</definedName>
    <definedName name="TextRefCopy254">[42]Shares_AFS!#REF!</definedName>
    <definedName name="TextRefCopy257" localSheetId="3">[42]Shares_AFS!#REF!</definedName>
    <definedName name="TextRefCopy257">[42]Shares_AFS!#REF!</definedName>
    <definedName name="TextRefCopy26" localSheetId="3">#REF!</definedName>
    <definedName name="TextRefCopy26">#REF!</definedName>
    <definedName name="TextRefCopy262" localSheetId="3">[42]Shares_AFS!#REF!</definedName>
    <definedName name="TextRefCopy262">[42]Shares_AFS!#REF!</definedName>
    <definedName name="TextRefCopy263" localSheetId="3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 localSheetId="3">#REF!</definedName>
    <definedName name="TextRefCopy27">#REF!</definedName>
    <definedName name="TextRefCopy270" localSheetId="3">[42]Shares_AFS!#REF!</definedName>
    <definedName name="TextRefCopy270">[42]Shares_AFS!#REF!</definedName>
    <definedName name="TextRefCopy273">[42]Shares_AFS!#REF!</definedName>
    <definedName name="TextRefCopy28" localSheetId="3">#REF!</definedName>
    <definedName name="TextRefCopy28">#REF!</definedName>
    <definedName name="TextRefCopy280">[43]Investments_shares_AFS!$H$58</definedName>
    <definedName name="TextRefCopy284" localSheetId="3">#REF!</definedName>
    <definedName name="TextRefCopy284">#REF!</definedName>
    <definedName name="TextRefCopy286" localSheetId="3">#REF!</definedName>
    <definedName name="TextRefCopy286">#REF!</definedName>
    <definedName name="TextRefCopy29" localSheetId="3">#REF!</definedName>
    <definedName name="TextRefCopy29">#REF!</definedName>
    <definedName name="TextRefCopy291" localSheetId="3">#REF!</definedName>
    <definedName name="TextRefCopy291">#REF!</definedName>
    <definedName name="TextRefCopy292" localSheetId="3">#REF!</definedName>
    <definedName name="TextRefCopy292">#REF!</definedName>
    <definedName name="TextRefCopy293" localSheetId="3">#REF!</definedName>
    <definedName name="TextRefCopy293">#REF!</definedName>
    <definedName name="TextRefCopy294" localSheetId="3">#REF!</definedName>
    <definedName name="TextRefCopy294">#REF!</definedName>
    <definedName name="TextRefCopy295" localSheetId="3">#REF!</definedName>
    <definedName name="TextRefCopy295">#REF!</definedName>
    <definedName name="TextRefCopy296" localSheetId="3">#REF!</definedName>
    <definedName name="TextRefCopy296">#REF!</definedName>
    <definedName name="TextRefCopy297" localSheetId="3">#REF!</definedName>
    <definedName name="TextRefCopy297">#REF!</definedName>
    <definedName name="TextRefCopy298" localSheetId="3">#REF!</definedName>
    <definedName name="TextRefCopy298">#REF!</definedName>
    <definedName name="TextRefCopy299" localSheetId="3">#REF!</definedName>
    <definedName name="TextRefCopy299">#REF!</definedName>
    <definedName name="TextRefCopy3" localSheetId="3">#REF!</definedName>
    <definedName name="TextRefCopy3">#REF!</definedName>
    <definedName name="textrefcopy3_">[44]t12_1!#REF!</definedName>
    <definedName name="TextRefCopy30" localSheetId="3">#REF!</definedName>
    <definedName name="TextRefCopy30">#REF!</definedName>
    <definedName name="TextRefCopy300" localSheetId="3">#REF!</definedName>
    <definedName name="TextRefCopy300">#REF!</definedName>
    <definedName name="TextRefCopy301" localSheetId="3">#REF!</definedName>
    <definedName name="TextRefCopy301">#REF!</definedName>
    <definedName name="TextRefCopy302" localSheetId="3">#REF!</definedName>
    <definedName name="TextRefCopy302">#REF!</definedName>
    <definedName name="TextRefCopy303" localSheetId="3">#REF!</definedName>
    <definedName name="TextRefCopy303">#REF!</definedName>
    <definedName name="TextRefCopy304" localSheetId="3">#REF!</definedName>
    <definedName name="TextRefCopy304">#REF!</definedName>
    <definedName name="TextRefCopy305" localSheetId="3">#REF!</definedName>
    <definedName name="TextRefCopy305">#REF!</definedName>
    <definedName name="TextRefCopy309" localSheetId="3">#REF!</definedName>
    <definedName name="TextRefCopy309">#REF!</definedName>
    <definedName name="TextRefCopy31" localSheetId="3">#REF!</definedName>
    <definedName name="TextRefCopy31">#REF!</definedName>
    <definedName name="TextRefCopy311" localSheetId="3">#REF!</definedName>
    <definedName name="TextRefCopy311">#REF!</definedName>
    <definedName name="TextRefCopy32" localSheetId="3">#REF!</definedName>
    <definedName name="TextRefCopy32">#REF!</definedName>
    <definedName name="TextRefCopy33" localSheetId="3">#REF!</definedName>
    <definedName name="TextRefCopy33">#REF!</definedName>
    <definedName name="TextRefCopy333" localSheetId="3">#REF!</definedName>
    <definedName name="TextRefCopy333">#REF!</definedName>
    <definedName name="TextRefCopy334" localSheetId="3">#REF!</definedName>
    <definedName name="TextRefCopy334">#REF!</definedName>
    <definedName name="TextRefCopy335" localSheetId="3">#REF!</definedName>
    <definedName name="TextRefCopy335">#REF!</definedName>
    <definedName name="TextRefCopy336" localSheetId="3">#REF!</definedName>
    <definedName name="TextRefCopy336">#REF!</definedName>
    <definedName name="TextRefCopy337" localSheetId="3">#REF!</definedName>
    <definedName name="TextRefCopy337">#REF!</definedName>
    <definedName name="TextRefCopy338" localSheetId="3">#REF!</definedName>
    <definedName name="TextRefCopy338">#REF!</definedName>
    <definedName name="TextRefCopy339" localSheetId="3">#REF!</definedName>
    <definedName name="TextRefCopy339">#REF!</definedName>
    <definedName name="TextRefCopy34" localSheetId="3">#REF!</definedName>
    <definedName name="TextRefCopy34">#REF!</definedName>
    <definedName name="TextRefCopy340" localSheetId="3">#REF!</definedName>
    <definedName name="TextRefCopy340">#REF!</definedName>
    <definedName name="TextRefCopy341" localSheetId="3">#REF!</definedName>
    <definedName name="TextRefCopy341">#REF!</definedName>
    <definedName name="TextRefCopy342" localSheetId="3">#REF!</definedName>
    <definedName name="TextRefCopy342">#REF!</definedName>
    <definedName name="TextRefCopy343" localSheetId="3">#REF!</definedName>
    <definedName name="TextRefCopy343">#REF!</definedName>
    <definedName name="TextRefCopy344" localSheetId="3">#REF!</definedName>
    <definedName name="TextRefCopy344">#REF!</definedName>
    <definedName name="TextRefCopy345" localSheetId="3">#REF!</definedName>
    <definedName name="TextRefCopy345">#REF!</definedName>
    <definedName name="TextRefCopy35">[45]Sec!$AI$33</definedName>
    <definedName name="TextRefCopy36" localSheetId="3">#REF!</definedName>
    <definedName name="TextRefCopy36">#REF!</definedName>
    <definedName name="TextRefCopy37" localSheetId="3">'[38]Accrued interest - PBC'!#REF!</definedName>
    <definedName name="TextRefCopy37">'[38]Accrued interest - PBC'!#REF!</definedName>
    <definedName name="TextRefCopy38" localSheetId="3">#REF!</definedName>
    <definedName name="TextRefCopy38">#REF!</definedName>
    <definedName name="TextRefCopy39" localSheetId="3">'[38]Accrued interest - PBC'!#REF!</definedName>
    <definedName name="TextRefCopy39">'[38]Accrued interest - PBC'!#REF!</definedName>
    <definedName name="TextRefCopy392" localSheetId="3">#REF!</definedName>
    <definedName name="TextRefCopy392">#REF!</definedName>
    <definedName name="TextRefCopy395" localSheetId="3">#REF!</definedName>
    <definedName name="TextRefCopy395">#REF!</definedName>
    <definedName name="TextRefCopy396">'[46]IAS Adj'!$C$38</definedName>
    <definedName name="TextRefCopy398" localSheetId="3">#REF!</definedName>
    <definedName name="TextRefCopy398">#REF!</definedName>
    <definedName name="TextRefCopy399" localSheetId="3">#REF!</definedName>
    <definedName name="TextRefCopy399">#REF!</definedName>
    <definedName name="TextRefCopy4">[47]BS!#REF!</definedName>
    <definedName name="TextRefCopy40" localSheetId="3">#REF!</definedName>
    <definedName name="TextRefCopy40">#REF!</definedName>
    <definedName name="TextRefCopy400" localSheetId="3">#REF!</definedName>
    <definedName name="TextRefCopy400">#REF!</definedName>
    <definedName name="TextRefCopy402" localSheetId="3">#REF!</definedName>
    <definedName name="TextRefCopy402">#REF!</definedName>
    <definedName name="TextRefCopy403" localSheetId="3">#REF!</definedName>
    <definedName name="TextRefCopy403">#REF!</definedName>
    <definedName name="TextRefCopy405" localSheetId="3">#REF!</definedName>
    <definedName name="TextRefCopy405">#REF!</definedName>
    <definedName name="TextRefCopy407" localSheetId="3">#REF!</definedName>
    <definedName name="TextRefCopy407">#REF!</definedName>
    <definedName name="TextRefCopy409" localSheetId="3">#REF!</definedName>
    <definedName name="TextRefCopy409">#REF!</definedName>
    <definedName name="TextRefCopy41">'[38]Accrued interest - PBC'!#REF!</definedName>
    <definedName name="TextRefCopy411" localSheetId="3">#REF!</definedName>
    <definedName name="TextRefCopy411">#REF!</definedName>
    <definedName name="TextRefCopy414" localSheetId="3">#REF!</definedName>
    <definedName name="TextRefCopy414">#REF!</definedName>
    <definedName name="TextRefCopy419" localSheetId="3">#REF!</definedName>
    <definedName name="TextRefCopy419">#REF!</definedName>
    <definedName name="TextRefCopy42" localSheetId="3">#REF!</definedName>
    <definedName name="TextRefCopy42">#REF!</definedName>
    <definedName name="TextRefCopy422" localSheetId="3">#REF!</definedName>
    <definedName name="TextRefCopy422">#REF!</definedName>
    <definedName name="TextRefCopy424" localSheetId="3">#REF!</definedName>
    <definedName name="TextRefCopy424">#REF!</definedName>
    <definedName name="TextRefCopy426" localSheetId="3">#REF!</definedName>
    <definedName name="TextRefCopy426">#REF!</definedName>
    <definedName name="TextRefCopy430" localSheetId="3">#REF!</definedName>
    <definedName name="TextRefCopy430">#REF!</definedName>
    <definedName name="TextRefCopy439" localSheetId="3">#REF!</definedName>
    <definedName name="TextRefCopy439">#REF!</definedName>
    <definedName name="TextRefCopy44" localSheetId="3">#REF!</definedName>
    <definedName name="TextRefCopy44">#REF!</definedName>
    <definedName name="TextRefCopy45" localSheetId="3">#REF!</definedName>
    <definedName name="TextRefCopy45">#REF!</definedName>
    <definedName name="TextRefCopy47" localSheetId="3">#REF!</definedName>
    <definedName name="TextRefCopy47">#REF!</definedName>
    <definedName name="TextRefCopy49" localSheetId="3">#REF!</definedName>
    <definedName name="TextRefCopy49">#REF!</definedName>
    <definedName name="TextRefCopy5">'[48]Dealing-other bonds'!$F$24</definedName>
    <definedName name="TextRefCopy51" localSheetId="3">#REF!</definedName>
    <definedName name="TextRefCopy51">#REF!</definedName>
    <definedName name="TextRefCopy53" localSheetId="3">#REF!</definedName>
    <definedName name="TextRefCopy53">#REF!</definedName>
    <definedName name="TextRefCopy55" localSheetId="3">#REF!</definedName>
    <definedName name="TextRefCopy55">#REF!</definedName>
    <definedName name="textrefcopy55_">[44]t12_1!#REF!</definedName>
    <definedName name="TextRefCopy56" localSheetId="3">#REF!</definedName>
    <definedName name="TextRefCopy56">#REF!</definedName>
    <definedName name="TextRefCopy57" localSheetId="3">#REF!</definedName>
    <definedName name="TextRefCopy57">#REF!</definedName>
    <definedName name="TextRefCopy58" localSheetId="3">#REF!</definedName>
    <definedName name="TextRefCopy58">#REF!</definedName>
    <definedName name="TextRefCopy59" localSheetId="3">#REF!</definedName>
    <definedName name="TextRefCopy59">#REF!</definedName>
    <definedName name="TextRefCopy6" localSheetId="3">#REF!</definedName>
    <definedName name="TextRefCopy6">#REF!</definedName>
    <definedName name="TextRefCopy60" localSheetId="3">#REF!</definedName>
    <definedName name="TextRefCopy60">#REF!</definedName>
    <definedName name="TextRefCopy61" localSheetId="3">#REF!</definedName>
    <definedName name="TextRefCopy61">#REF!</definedName>
    <definedName name="TextRefCopy62" localSheetId="3">#REF!</definedName>
    <definedName name="TextRefCopy62">#REF!</definedName>
    <definedName name="TextRefCopy63" localSheetId="3">#REF!</definedName>
    <definedName name="TextRefCopy63">#REF!</definedName>
    <definedName name="TextRefCopy64" localSheetId="3">#REF!</definedName>
    <definedName name="TextRefCopy64">#REF!</definedName>
    <definedName name="TextRefCopy65" localSheetId="3">#REF!</definedName>
    <definedName name="TextRefCopy65">#REF!</definedName>
    <definedName name="TextRefCopy66" localSheetId="3">#REF!</definedName>
    <definedName name="TextRefCopy66">#REF!</definedName>
    <definedName name="TextRefCopy67" localSheetId="3">#REF!</definedName>
    <definedName name="TextRefCopy67">#REF!</definedName>
    <definedName name="TextRefCopy69" localSheetId="3">#REF!</definedName>
    <definedName name="TextRefCopy69">#REF!</definedName>
    <definedName name="TextRefCopy7">[39]Investments!#REF!</definedName>
    <definedName name="TextRefCopy70">[47]BS_new!$D$36</definedName>
    <definedName name="TextRefCopy71" localSheetId="3">#REF!</definedName>
    <definedName name="TextRefCopy71">#REF!</definedName>
    <definedName name="TextRefCopy72" localSheetId="3">#REF!</definedName>
    <definedName name="TextRefCopy72">#REF!</definedName>
    <definedName name="TextRefCopy73" localSheetId="3">#REF!</definedName>
    <definedName name="TextRefCopy73">#REF!</definedName>
    <definedName name="TextRefCopy74" localSheetId="3">#REF!</definedName>
    <definedName name="TextRefCopy74">#REF!</definedName>
    <definedName name="TextRefCopy76" localSheetId="3">#REF!</definedName>
    <definedName name="TextRefCopy76">#REF!</definedName>
    <definedName name="TextRefCopy77" localSheetId="3">#REF!</definedName>
    <definedName name="TextRefCopy77">#REF!</definedName>
    <definedName name="TextRefCopy78" localSheetId="3">#REF!</definedName>
    <definedName name="TextRefCopy78">#REF!</definedName>
    <definedName name="TextRefCopy79" localSheetId="3">#REF!</definedName>
    <definedName name="TextRefCopy79">#REF!</definedName>
    <definedName name="TextRefCopy8" localSheetId="3">#REF!</definedName>
    <definedName name="TextRefCopy8">#REF!</definedName>
    <definedName name="TextRefCopy81">'[42]IAS Adj'!#REF!</definedName>
    <definedName name="TextRefCopy82" localSheetId="3">#REF!</definedName>
    <definedName name="TextRefCopy82">#REF!</definedName>
    <definedName name="TextRefCopy83" localSheetId="3">#REF!</definedName>
    <definedName name="TextRefCopy83">#REF!</definedName>
    <definedName name="TextRefCopy84" localSheetId="3">#REF!</definedName>
    <definedName name="TextRefCopy84">#REF!</definedName>
    <definedName name="TextRefCopy85">'[38]Accrued interest - PBC'!#REF!</definedName>
    <definedName name="TextRefCopy86" localSheetId="3">#REF!</definedName>
    <definedName name="TextRefCopy86">#REF!</definedName>
    <definedName name="TextRefCopy87" localSheetId="3">[38]Tickmarks!#REF!</definedName>
    <definedName name="TextRefCopy87">[38]Tickmarks!#REF!</definedName>
    <definedName name="TextRefCopy88" localSheetId="3">#REF!</definedName>
    <definedName name="TextRefCopy88">#REF!</definedName>
    <definedName name="TextRefCopy89" localSheetId="3">[38]Tickmarks!#REF!</definedName>
    <definedName name="TextRefCopy89">[38]Tickmarks!#REF!</definedName>
    <definedName name="TextRefCopy9" localSheetId="3">#REF!</definedName>
    <definedName name="TextRefCopy9">#REF!</definedName>
    <definedName name="TextRefCopy90" localSheetId="3">#REF!</definedName>
    <definedName name="TextRefCopy90">#REF!</definedName>
    <definedName name="TextRefCopy91" localSheetId="3">#REF!</definedName>
    <definedName name="TextRefCopy91">#REF!</definedName>
    <definedName name="TextRefCopy92" localSheetId="3">#REF!</definedName>
    <definedName name="TextRefCopy92">#REF!</definedName>
    <definedName name="TextRefCopy93">[38]Tickmarks!#REF!</definedName>
    <definedName name="TextRefCopy94" localSheetId="3">#REF!</definedName>
    <definedName name="TextRefCopy94">#REF!</definedName>
    <definedName name="TextRefCopy95" localSheetId="3">#REF!</definedName>
    <definedName name="TextRefCopy95">#REF!</definedName>
    <definedName name="TextRefCopy96" localSheetId="3">#REF!</definedName>
    <definedName name="TextRefCopy96">#REF!</definedName>
    <definedName name="TextRefCopy97">[38]Tickmarks!#REF!</definedName>
    <definedName name="TextRefCopy98" localSheetId="3">#REF!</definedName>
    <definedName name="TextRefCopy98">#REF!</definedName>
    <definedName name="TextRefCopy99" localSheetId="3">#REF!</definedName>
    <definedName name="TextRefCopy99">#REF!</definedName>
    <definedName name="TextRefCopyRangeCount" hidden="1">67</definedName>
    <definedName name="TMP_перекрестный" localSheetId="3">#REF!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 localSheetId="3">#REF!</definedName>
    <definedName name="tt">#REF!</definedName>
    <definedName name="ttr" localSheetId="3">#REF!</definedName>
    <definedName name="ttr">#REF!</definedName>
    <definedName name="TypeOBF">[22]LangDim!$B$598:$B$602</definedName>
    <definedName name="Union_Report_1V" localSheetId="3">#REF!</definedName>
    <definedName name="Union_Report_1V">#REF!</definedName>
    <definedName name="w" localSheetId="3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 localSheetId="3">#REF!</definedName>
    <definedName name="А231">#REF!</definedName>
    <definedName name="А448" localSheetId="3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 localSheetId="3">#REF!</definedName>
    <definedName name="_xlnm.Database">#REF!</definedName>
    <definedName name="БАЛАНС" localSheetId="3">#REF!</definedName>
    <definedName name="БАЛАНС">#REF!</definedName>
    <definedName name="БП2010">[52]БП_2010_KZT!$A$9:$EQ$508</definedName>
    <definedName name="в18">[53]Филиал!#REF!</definedName>
    <definedName name="вап" localSheetId="3">#REF!</definedName>
    <definedName name="вап">#REF!</definedName>
    <definedName name="вид_кред._вал">[54]Лист1!$C$2:$C$5</definedName>
    <definedName name="вид_кред._руб.">[54]Лист1!$B$2:$B$7</definedName>
    <definedName name="все" localSheetId="3">#REF!</definedName>
    <definedName name="все">#REF!</definedName>
    <definedName name="год_2011">'[29]2011'!$B$2:$ED$53</definedName>
    <definedName name="год_2012">'[55]2012'!$B$2:$EE$55</definedName>
    <definedName name="Дата" localSheetId="3">#REF!</definedName>
    <definedName name="Дата">#REF!</definedName>
    <definedName name="ДатаМнтр" localSheetId="3">#REF!</definedName>
    <definedName name="ДатаМнтр">#REF!</definedName>
    <definedName name="Драгоценные_металлы" localSheetId="3">#REF!</definedName>
    <definedName name="Драгоценные_металлы">#REF!</definedName>
    <definedName name="ИНФОРМАЦИЯСБ">[51]сводRE!$P$151:$AC$248</definedName>
    <definedName name="итог" localSheetId="3">#REF!</definedName>
    <definedName name="итог">#REF!</definedName>
    <definedName name="Итог_1" localSheetId="3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 localSheetId="3">#REF!</definedName>
    <definedName name="КП">#REF!</definedName>
    <definedName name="КП_по_решениям" localSheetId="3">#REF!</definedName>
    <definedName name="КП_по_решениям">#REF!</definedName>
    <definedName name="Красносельский" localSheetId="3">#REF!</definedName>
    <definedName name="Красносельский">#REF!</definedName>
    <definedName name="кред_Запрос" localSheetId="3">#REF!</definedName>
    <definedName name="кред_Запрос">#REF!</definedName>
    <definedName name="кредиты_Запрос" localSheetId="3">#REF!</definedName>
    <definedName name="кредиты_Запрос">#REF!</definedName>
    <definedName name="кретов" localSheetId="3">#REF!</definedName>
    <definedName name="кретов">#REF!</definedName>
    <definedName name="курс" localSheetId="3">#REF!</definedName>
    <definedName name="курс">#REF!</definedName>
    <definedName name="курс_доллар" localSheetId="3">#REF!</definedName>
    <definedName name="курс_доллар">#REF!</definedName>
    <definedName name="курс_евро" localSheetId="3">#REF!</definedName>
    <definedName name="курс_евро">#REF!</definedName>
    <definedName name="курсы">[56]Курс!$A$2:$D$125</definedName>
    <definedName name="л1" localSheetId="3">#REF!</definedName>
    <definedName name="л1">#REF!</definedName>
    <definedName name="Левченко" localSheetId="3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 localSheetId="3">#REF!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 localSheetId="3">#REF!</definedName>
    <definedName name="Неработающие_кредиты">#REF!</definedName>
    <definedName name="_xlnm.Print_Area" localSheetId="2">Cash_F3!#REF!</definedName>
    <definedName name="ОД_БЕЗ_СПИС" localSheetId="3">#REF!</definedName>
    <definedName name="ОД_БЕЗ_СПИС">#REF!</definedName>
    <definedName name="Осеевский" localSheetId="3">#REF!</definedName>
    <definedName name="Осеевский">#REF!</definedName>
    <definedName name="Осеевский2" localSheetId="3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 localSheetId="3">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 localSheetId="3">#REF!</definedName>
    <definedName name="Пролонгированные">#REF!</definedName>
    <definedName name="Пролонгированные_кредиты" localSheetId="3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 localSheetId="3">#REF!</definedName>
    <definedName name="Пустовалов">#REF!</definedName>
    <definedName name="раб1" localSheetId="3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 localSheetId="3">#REF!</definedName>
    <definedName name="с18">#REF!</definedName>
    <definedName name="с20" localSheetId="3">#REF!</definedName>
    <definedName name="с20">#REF!</definedName>
    <definedName name="с3" localSheetId="3">#REF!</definedName>
    <definedName name="с3">#REF!</definedName>
    <definedName name="с6" localSheetId="3">#REF!</definedName>
    <definedName name="с6">#REF!</definedName>
    <definedName name="СВОД_для_экспорта" localSheetId="3">#REF!</definedName>
    <definedName name="СВОД_для_экспорта">#REF!</definedName>
    <definedName name="Скатин" localSheetId="3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 localSheetId="3">#REF!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 localSheetId="3">#REF!</definedName>
    <definedName name="ф1">#REF!</definedName>
    <definedName name="ф18" localSheetId="3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5" l="1"/>
  <c r="C16" i="5"/>
  <c r="C12" i="5"/>
  <c r="D11" i="5" l="1"/>
  <c r="D15" i="5"/>
  <c r="D16" i="5"/>
  <c r="D12" i="5"/>
  <c r="B12" i="5"/>
  <c r="B14" i="5" s="1"/>
  <c r="E11" i="5"/>
  <c r="E10" i="5"/>
  <c r="E12" i="5" l="1"/>
  <c r="E14" i="5"/>
  <c r="E16" i="5" s="1"/>
  <c r="B16" i="5"/>
  <c r="B17" i="5" s="1"/>
  <c r="C44" i="3" l="1"/>
  <c r="B44" i="3"/>
  <c r="C38" i="3"/>
  <c r="B38" i="3"/>
  <c r="C19" i="3"/>
  <c r="C31" i="3" s="1"/>
  <c r="C34" i="3" s="1"/>
  <c r="C47" i="3" s="1"/>
  <c r="C49" i="3" s="1"/>
  <c r="B19" i="3"/>
  <c r="B31" i="3" s="1"/>
  <c r="B34" i="3" s="1"/>
  <c r="B47" i="3" l="1"/>
  <c r="B49" i="3" s="1"/>
  <c r="C17" i="2"/>
  <c r="C29" i="2"/>
  <c r="C45" i="2"/>
  <c r="C46" i="2" l="1"/>
  <c r="C40" i="2"/>
  <c r="C27" i="2" l="1"/>
  <c r="C20" i="2" l="1"/>
  <c r="C28" i="2" s="1"/>
  <c r="C30" i="2" s="1"/>
  <c r="C47" i="2" s="1"/>
  <c r="C49" i="2" s="1"/>
  <c r="C55" i="2" s="1"/>
</calcChain>
</file>

<file path=xl/sharedStrings.xml><?xml version="1.0" encoding="utf-8"?>
<sst xmlns="http://schemas.openxmlformats.org/spreadsheetml/2006/main" count="171" uniqueCount="114">
  <si>
    <t>ДО АО 'Банк ВТБ (Казахстан)'</t>
  </si>
  <si>
    <t>ОТЧЕТ О ФИНАНСОВОМ ПОЛОЖЕНИИ</t>
  </si>
  <si>
    <t>30.06.2021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</si>
  <si>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</si>
  <si>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</si>
  <si>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</si>
  <si>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</si>
  <si>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</si>
  <si>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</si>
  <si>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</si>
  <si>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</si>
  <si>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</si>
  <si>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</si>
  <si>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</si>
  <si>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</si>
  <si>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</si>
  <si>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</si>
  <si>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</si>
  <si>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</si>
  <si>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</si>
  <si>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</si>
  <si>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</si>
  <si>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</si>
  <si>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</si>
  <si>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</si>
  <si>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</si>
  <si>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</si>
  <si>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</si>
  <si>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</si>
  <si>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</si>
  <si>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</si>
  <si>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Накопленный дефицит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</si>
  <si>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</si>
  <si>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</si>
  <si>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</si>
  <si>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Д. Забелло</t>
  </si>
  <si>
    <t>Председатель Правления</t>
  </si>
  <si>
    <t>Исполнитель: Накупова А.  тел. 4194</t>
  </si>
  <si>
    <t xml:space="preserve"> ОТЧЕТ О СОВОКУПНОМ ДОХОДЕ</t>
  </si>
  <si>
    <t>за период, закончившийся</t>
  </si>
  <si>
    <t>Период, закончившийся</t>
  </si>
  <si>
    <t>30.06.2020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</si>
  <si>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</si>
  <si>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</si>
  <si>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</si>
  <si>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</si>
  <si>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</si>
  <si>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</si>
  <si>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Чистый процентный доход/(расход)</t>
  </si>
  <si>
    <t>Чистые доходы от государственных субсидий</t>
  </si>
  <si>
    <t>Чистые доходы в результате прекращения признания финансовых активов, оцениваемых по справедливой стоимости через прочий совокупный доход</t>
  </si>
  <si>
    <t>Чистые доходы по операциям с финансовыми инструментами, оцениваемыми по справедливой стоимости через прибыль или убыток</t>
  </si>
  <si>
    <t>Чистые доходы по операциям в иностранной валюте:</t>
  </si>
  <si>
    <t>- торговые операции</t>
  </si>
  <si>
    <t>- переоценка валютных статей</t>
  </si>
  <si>
    <t>Прочие доходы</t>
  </si>
  <si>
    <t>Непроцентные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</si>
  <si>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</si>
  <si>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</si>
  <si>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</si>
  <si>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</si>
  <si>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</si>
  <si>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</si>
  <si>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Прибыль/(убыток) до расходов по корпоративному подоходному налогу</t>
  </si>
  <si>
    <t>Расходы по корпоративному подоходному налогу</t>
  </si>
  <si>
    <t>Прибыль/(убыток) за период</t>
  </si>
  <si>
    <t>Прочий совокупный доход/(убыток)</t>
  </si>
  <si>
    <t>Прочий совокупный доход/(убыток), подлежащий переклассификации в состав прибыли или убытка в последующих периодах</t>
  </si>
  <si>
    <t>Чистое изменение справедливой стоимости долговых инструментов, оцениваемых по справедливой стоимости через прочий совокупный доход</t>
  </si>
  <si>
    <t>Изменение оценочного резерва под ожидаемые кредитные убытки по долговым инструментам, оцениваемым по справедливой стоимости через прочий совокупный доход</t>
  </si>
  <si>
    <t>Прочий совокупный доход/(расход) за период, за вычетом налогов</t>
  </si>
  <si>
    <t>Итого совокупный доход/(расход) за период</t>
  </si>
  <si>
    <t>Базовая и разводненная прибыль на акцию (в тенге)</t>
  </si>
  <si>
    <t>Комиссионные доходы</t>
  </si>
  <si>
    <t>Комиссионные расходы</t>
  </si>
  <si>
    <t>О. Трубачева</t>
  </si>
  <si>
    <t>И.о. Главный бухгалтер</t>
  </si>
  <si>
    <t>Отчет о движении денежных средств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</si>
  <si>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</si>
  <si>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</si>
  <si>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</si>
  <si>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</si>
  <si>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</si>
  <si>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</si>
  <si>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</si>
  <si>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</si>
  <si>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</si>
  <si>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</si>
  <si>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Государственные субсидии</t>
  </si>
  <si>
    <t>Чистое поступление денежных средств от операционной деятельности до корпоративного подоходного налога</t>
  </si>
  <si>
    <t>Корпоративный подоходный налог уплаченный</t>
  </si>
  <si>
    <t>Чистое поступление денежных средств от операционной деятельности</t>
  </si>
  <si>
    <t>Денежные потоки от инвестиционной деятельности</t>
  </si>
  <si>
    <t>Приобретение основных средств и нематериальных активов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</si>
  <si>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</si>
  <si>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</si>
  <si>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>Поступление/погашение от выпущенных долговых обязательств</t>
  </si>
  <si>
    <t>Чистое (расходование)/поступление денежных средств (в)/от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</si>
  <si>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</si>
  <si>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</si>
  <si>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Чистое увеличение денежных средств и их эквивалентов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</si>
  <si>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</si>
  <si>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</si>
  <si>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О.Трубачева</t>
  </si>
  <si>
    <t>Ost F4</t>
  </si>
  <si>
    <t>Ost1 F4</t>
  </si>
  <si>
    <t>Ost2 F4</t>
  </si>
  <si>
    <t>Ost3 F4</t>
  </si>
  <si>
    <t>ОТЧЁТ ОБ ИЗМЕНЕНИЯХ В КАПИТАЛЕ</t>
  </si>
  <si>
    <t>Уставный капитал</t>
  </si>
  <si>
    <t>Фонд переоценки инвестиционных ценных бумаг, имеющихся в наличии для продажи</t>
  </si>
  <si>
    <t>Итого капитала</t>
  </si>
  <si>
    <t>31.12.2019</t>
  </si>
  <si>
    <t>Прибыль за период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</si>
</sst>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#,##0_);\(#,##0\)"/>
    <numFmt numFmtId="169" formatCode="_-* #,##0\ _₽_-;\-* #,##0\ _₽_-;_-* &quot;-&quot;??\ _₽_-;_-@_-"/>
    <numFmt numFmtId="170" formatCode="_-* #,##0\ _р_._-;\-* #,##0\ _р_._-;_-* &quot;-&quot;??\ _р_._-;_-@_-"/>
  </numFmts>
  <fonts count="33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</font>
    <font>
      <sz val="9"/>
      <color rgb="FF333333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b/>
      <sz val="9"/>
      <color rgb="FFFF0000"/>
      <name val="Arial"/>
      <family val="2"/>
      <charset val="204"/>
    </font>
    <font>
      <sz val="9"/>
      <color rgb="FF000000"/>
      <name val="Arial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</font>
    <font>
      <sz val="8"/>
      <color rgb="FF333333"/>
      <name val="Arial"/>
    </font>
    <font>
      <i/>
      <sz val="9"/>
      <color rgb="FF000000"/>
      <name val="Arial"/>
    </font>
    <font>
      <sz val="9"/>
      <color rgb="FFFF0000"/>
      <name val="Arial"/>
      <family val="2"/>
      <charset val="204"/>
    </font>
    <font>
      <b/>
      <sz val="10"/>
      <color rgb="FF000000"/>
      <name val="Arial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name val="Arial Cyr"/>
      <charset val="204"/>
    </font>
    <font>
      <b/>
      <sz val="9"/>
      <name val="Times New Roman"/>
      <family val="1"/>
    </font>
    <font>
      <sz val="9"/>
      <color theme="1"/>
      <name val="Calibri"/>
      <family val="2"/>
      <charset val="204"/>
      <scheme val="minor"/>
    </font>
    <font>
      <b/>
      <sz val="10"/>
      <name val="Times New Roman Cyr"/>
      <family val="1"/>
      <charset val="204"/>
    </font>
    <font>
      <b/>
      <sz val="10"/>
      <name val="Times New Roman"/>
      <family val="1"/>
    </font>
    <font>
      <b/>
      <sz val="9"/>
      <color theme="1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sz val="8"/>
      <color rgb="FF000000"/>
      <name val="Garamond"/>
      <family val="1"/>
      <charset val="204"/>
    </font>
    <font>
      <b/>
      <sz val="9"/>
      <color rgb="FFFF0000"/>
      <name val="Calibri"/>
      <family val="2"/>
      <charset val="204"/>
      <scheme val="minor"/>
    </font>
    <font>
      <b/>
      <sz val="10"/>
      <name val="Times New Roman Cyr"/>
      <charset val="204"/>
    </font>
    <font>
      <b/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color theme="0" tint="-4.9989318521683403E-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6" fillId="0" borderId="0"/>
    <xf numFmtId="0" fontId="1" fillId="0" borderId="0"/>
    <xf numFmtId="0" fontId="16" fillId="0" borderId="0"/>
    <xf numFmtId="166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</cellStyleXfs>
  <cellXfs count="118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3" fontId="4" fillId="4" borderId="3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3" fontId="7" fillId="2" borderId="3" xfId="0" applyNumberFormat="1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43" fontId="6" fillId="2" borderId="0" xfId="1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3" fontId="7" fillId="4" borderId="3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 wrapText="1"/>
    </xf>
    <xf numFmtId="3" fontId="4" fillId="2" borderId="3" xfId="0" applyNumberFormat="1" applyFont="1" applyFill="1" applyBorder="1" applyAlignment="1">
      <alignment horizontal="right"/>
    </xf>
    <xf numFmtId="164" fontId="6" fillId="2" borderId="0" xfId="1" applyNumberFormat="1" applyFont="1" applyFill="1" applyAlignment="1">
      <alignment horizontal="left"/>
    </xf>
    <xf numFmtId="164" fontId="4" fillId="4" borderId="3" xfId="1" applyNumberFormat="1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/>
    </xf>
    <xf numFmtId="49" fontId="4" fillId="4" borderId="0" xfId="0" applyNumberFormat="1" applyFont="1" applyFill="1" applyAlignment="1">
      <alignment horizontal="left" wrapText="1"/>
    </xf>
    <xf numFmtId="3" fontId="4" fillId="4" borderId="0" xfId="0" applyNumberFormat="1" applyFont="1" applyFill="1" applyAlignment="1">
      <alignment horizontal="right"/>
    </xf>
    <xf numFmtId="165" fontId="6" fillId="2" borderId="0" xfId="1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left" wrapText="1"/>
    </xf>
    <xf numFmtId="3" fontId="4" fillId="2" borderId="0" xfId="0" applyNumberFormat="1" applyFont="1" applyFill="1" applyAlignment="1">
      <alignment horizontal="right"/>
    </xf>
    <xf numFmtId="49" fontId="11" fillId="4" borderId="3" xfId="0" applyNumberFormat="1" applyFont="1" applyFill="1" applyBorder="1" applyAlignment="1">
      <alignment horizontal="left" wrapText="1"/>
    </xf>
    <xf numFmtId="3" fontId="11" fillId="4" borderId="3" xfId="0" applyNumberFormat="1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166" fontId="12" fillId="2" borderId="0" xfId="0" applyNumberFormat="1" applyFont="1" applyFill="1" applyAlignment="1">
      <alignment horizontal="left"/>
    </xf>
    <xf numFmtId="49" fontId="13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right" vertical="center"/>
    </xf>
    <xf numFmtId="3" fontId="3" fillId="2" borderId="0" xfId="0" applyNumberFormat="1" applyFont="1" applyFill="1" applyAlignment="1">
      <alignment horizontal="left"/>
    </xf>
    <xf numFmtId="43" fontId="7" fillId="2" borderId="3" xfId="1" applyFont="1" applyFill="1" applyBorder="1" applyAlignment="1">
      <alignment horizontal="right"/>
    </xf>
    <xf numFmtId="43" fontId="7" fillId="4" borderId="3" xfId="1" applyFont="1" applyFill="1" applyBorder="1" applyAlignment="1">
      <alignment horizontal="right"/>
    </xf>
    <xf numFmtId="49" fontId="14" fillId="4" borderId="0" xfId="0" applyNumberFormat="1" applyFont="1" applyFill="1" applyAlignment="1">
      <alignment horizontal="left" wrapText="1"/>
    </xf>
    <xf numFmtId="49" fontId="14" fillId="2" borderId="3" xfId="0" applyNumberFormat="1" applyFont="1" applyFill="1" applyBorder="1" applyAlignment="1">
      <alignment horizontal="left" wrapText="1"/>
    </xf>
    <xf numFmtId="167" fontId="14" fillId="4" borderId="3" xfId="0" applyNumberFormat="1" applyFont="1" applyFill="1" applyBorder="1" applyAlignment="1">
      <alignment horizontal="right"/>
    </xf>
    <xf numFmtId="167" fontId="14" fillId="2" borderId="3" xfId="0" applyNumberFormat="1" applyFont="1" applyFill="1" applyBorder="1" applyAlignment="1">
      <alignment horizontal="right"/>
    </xf>
    <xf numFmtId="167" fontId="14" fillId="4" borderId="0" xfId="0" applyNumberFormat="1" applyFont="1" applyFill="1" applyAlignment="1">
      <alignment horizontal="right"/>
    </xf>
    <xf numFmtId="167" fontId="15" fillId="2" borderId="0" xfId="0" applyNumberFormat="1" applyFont="1" applyFill="1" applyAlignment="1">
      <alignment horizontal="right"/>
    </xf>
    <xf numFmtId="0" fontId="17" fillId="5" borderId="0" xfId="2" applyFont="1" applyFill="1" applyBorder="1" applyAlignment="1">
      <alignment wrapText="1"/>
    </xf>
    <xf numFmtId="0" fontId="18" fillId="5" borderId="0" xfId="3" applyFont="1" applyFill="1"/>
    <xf numFmtId="168" fontId="18" fillId="5" borderId="0" xfId="3" applyNumberFormat="1" applyFont="1" applyFill="1"/>
    <xf numFmtId="0" fontId="17" fillId="5" borderId="4" xfId="4" applyFont="1" applyFill="1" applyBorder="1" applyAlignment="1">
      <alignment wrapText="1"/>
    </xf>
    <xf numFmtId="0" fontId="19" fillId="5" borderId="5" xfId="4" applyFont="1" applyFill="1" applyBorder="1" applyAlignment="1">
      <alignment wrapText="1"/>
    </xf>
    <xf numFmtId="14" fontId="20" fillId="5" borderId="4" xfId="4" applyNumberFormat="1" applyFont="1" applyFill="1" applyBorder="1" applyAlignment="1">
      <alignment horizontal="left" wrapText="1"/>
    </xf>
    <xf numFmtId="0" fontId="19" fillId="5" borderId="0" xfId="4" applyFont="1" applyFill="1" applyBorder="1" applyAlignment="1">
      <alignment wrapText="1"/>
    </xf>
    <xf numFmtId="0" fontId="18" fillId="5" borderId="0" xfId="3" applyFont="1" applyFill="1" applyAlignment="1">
      <alignment wrapText="1"/>
    </xf>
    <xf numFmtId="168" fontId="21" fillId="5" borderId="0" xfId="3" applyNumberFormat="1" applyFont="1" applyFill="1" applyAlignment="1">
      <alignment horizontal="center"/>
    </xf>
    <xf numFmtId="0" fontId="22" fillId="3" borderId="2" xfId="3" applyFont="1" applyFill="1" applyBorder="1" applyAlignment="1">
      <alignment horizontal="left"/>
    </xf>
    <xf numFmtId="49" fontId="22" fillId="3" borderId="2" xfId="3" applyNumberFormat="1" applyFont="1" applyFill="1" applyBorder="1" applyAlignment="1">
      <alignment horizontal="center" vertical="top" wrapText="1"/>
    </xf>
    <xf numFmtId="49" fontId="22" fillId="3" borderId="2" xfId="3" applyNumberFormat="1" applyFont="1" applyFill="1" applyBorder="1" applyAlignment="1">
      <alignment horizontal="center"/>
    </xf>
    <xf numFmtId="49" fontId="22" fillId="3" borderId="2" xfId="3" applyNumberFormat="1" applyFont="1" applyFill="1" applyBorder="1" applyAlignment="1">
      <alignment horizontal="left"/>
    </xf>
    <xf numFmtId="0" fontId="21" fillId="5" borderId="0" xfId="3" applyFont="1" applyFill="1" applyAlignment="1">
      <alignment wrapText="1"/>
    </xf>
    <xf numFmtId="0" fontId="21" fillId="5" borderId="0" xfId="3" applyFont="1" applyFill="1"/>
    <xf numFmtId="168" fontId="21" fillId="5" borderId="0" xfId="3" applyNumberFormat="1" applyFont="1" applyFill="1"/>
    <xf numFmtId="166" fontId="18" fillId="5" borderId="0" xfId="5" applyFont="1" applyFill="1" applyAlignment="1">
      <alignment horizontal="right"/>
    </xf>
    <xf numFmtId="168" fontId="21" fillId="5" borderId="0" xfId="3" applyNumberFormat="1" applyFont="1" applyFill="1" applyBorder="1" applyAlignment="1">
      <alignment horizontal="right"/>
    </xf>
    <xf numFmtId="168" fontId="21" fillId="5" borderId="5" xfId="3" applyNumberFormat="1" applyFont="1" applyFill="1" applyBorder="1" applyAlignment="1">
      <alignment horizontal="right"/>
    </xf>
    <xf numFmtId="0" fontId="23" fillId="5" borderId="0" xfId="3" applyFont="1" applyFill="1" applyAlignment="1">
      <alignment wrapText="1"/>
    </xf>
    <xf numFmtId="168" fontId="21" fillId="5" borderId="6" xfId="3" applyNumberFormat="1" applyFont="1" applyFill="1" applyBorder="1" applyAlignment="1">
      <alignment horizontal="right"/>
    </xf>
    <xf numFmtId="0" fontId="21" fillId="5" borderId="0" xfId="3" applyFont="1" applyFill="1" applyAlignment="1"/>
    <xf numFmtId="0" fontId="18" fillId="5" borderId="0" xfId="3" applyFont="1" applyFill="1" applyBorder="1"/>
    <xf numFmtId="166" fontId="18" fillId="5" borderId="5" xfId="5" applyFont="1" applyFill="1" applyBorder="1" applyAlignment="1">
      <alignment horizontal="right"/>
    </xf>
    <xf numFmtId="168" fontId="21" fillId="5" borderId="4" xfId="3" applyNumberFormat="1" applyFont="1" applyFill="1" applyBorder="1" applyAlignment="1">
      <alignment horizontal="right" vertical="center"/>
    </xf>
    <xf numFmtId="168" fontId="21" fillId="5" borderId="0" xfId="3" applyNumberFormat="1" applyFont="1" applyFill="1" applyBorder="1" applyAlignment="1">
      <alignment horizontal="right" vertical="center"/>
    </xf>
    <xf numFmtId="0" fontId="24" fillId="0" borderId="0" xfId="3" applyFont="1" applyAlignment="1">
      <alignment horizontal="left" vertical="center" wrapText="1"/>
    </xf>
    <xf numFmtId="168" fontId="18" fillId="5" borderId="0" xfId="3" applyNumberFormat="1" applyFont="1" applyFill="1" applyBorder="1"/>
    <xf numFmtId="168" fontId="21" fillId="5" borderId="4" xfId="3" applyNumberFormat="1" applyFont="1" applyFill="1" applyBorder="1" applyAlignment="1">
      <alignment horizontal="right"/>
    </xf>
    <xf numFmtId="169" fontId="25" fillId="5" borderId="0" xfId="5" applyNumberFormat="1" applyFont="1" applyFill="1"/>
    <xf numFmtId="0" fontId="26" fillId="5" borderId="0" xfId="2" applyFont="1" applyFill="1"/>
    <xf numFmtId="49" fontId="27" fillId="6" borderId="0" xfId="3" applyNumberFormat="1" applyFont="1" applyFill="1" applyAlignment="1">
      <alignment horizontal="left" vertical="center"/>
    </xf>
    <xf numFmtId="0" fontId="28" fillId="6" borderId="0" xfId="3" applyFont="1" applyFill="1" applyAlignment="1">
      <alignment horizontal="left"/>
    </xf>
    <xf numFmtId="49" fontId="29" fillId="6" borderId="0" xfId="3" applyNumberFormat="1" applyFont="1" applyFill="1" applyAlignment="1">
      <alignment horizontal="right" vertical="center"/>
    </xf>
    <xf numFmtId="0" fontId="26" fillId="5" borderId="0" xfId="2" applyFont="1" applyFill="1" applyBorder="1"/>
    <xf numFmtId="49" fontId="29" fillId="6" borderId="0" xfId="3" applyNumberFormat="1" applyFont="1" applyFill="1" applyAlignment="1">
      <alignment horizontal="left" vertical="center"/>
    </xf>
    <xf numFmtId="170" fontId="26" fillId="5" borderId="0" xfId="5" applyNumberFormat="1" applyFont="1" applyFill="1" applyBorder="1"/>
    <xf numFmtId="49" fontId="30" fillId="6" borderId="0" xfId="3" applyNumberFormat="1" applyFont="1" applyFill="1" applyAlignment="1">
      <alignment horizontal="left" vertical="center" wrapText="1"/>
    </xf>
    <xf numFmtId="168" fontId="18" fillId="5" borderId="0" xfId="3" applyNumberFormat="1" applyFont="1" applyFill="1" applyAlignment="1">
      <alignment horizontal="right"/>
    </xf>
    <xf numFmtId="0" fontId="18" fillId="5" borderId="6" xfId="3" applyFont="1" applyFill="1" applyBorder="1" applyAlignment="1">
      <alignment horizontal="right"/>
    </xf>
    <xf numFmtId="0" fontId="18" fillId="5" borderId="0" xfId="3" applyFont="1" applyFill="1" applyAlignment="1">
      <alignment horizontal="right"/>
    </xf>
    <xf numFmtId="168" fontId="21" fillId="5" borderId="0" xfId="3" applyNumberFormat="1" applyFont="1" applyFill="1" applyAlignment="1">
      <alignment horizontal="right"/>
    </xf>
    <xf numFmtId="168" fontId="18" fillId="5" borderId="6" xfId="3" applyNumberFormat="1" applyFont="1" applyFill="1" applyBorder="1" applyAlignment="1">
      <alignment horizontal="right"/>
    </xf>
    <xf numFmtId="0" fontId="21" fillId="5" borderId="0" xfId="3" applyFont="1" applyFill="1" applyAlignment="1">
      <alignment horizontal="right"/>
    </xf>
    <xf numFmtId="168" fontId="18" fillId="5" borderId="5" xfId="3" applyNumberFormat="1" applyFont="1" applyFill="1" applyBorder="1" applyAlignment="1">
      <alignment horizontal="right"/>
    </xf>
    <xf numFmtId="0" fontId="18" fillId="5" borderId="0" xfId="3" applyFont="1" applyFill="1" applyBorder="1" applyAlignment="1">
      <alignment horizontal="right"/>
    </xf>
    <xf numFmtId="43" fontId="18" fillId="5" borderId="0" xfId="1" applyFont="1" applyFill="1" applyAlignment="1">
      <alignment horizontal="right"/>
    </xf>
    <xf numFmtId="168" fontId="18" fillId="5" borderId="0" xfId="3" applyNumberFormat="1" applyFont="1" applyFill="1" applyBorder="1" applyAlignment="1">
      <alignment horizontal="right"/>
    </xf>
    <xf numFmtId="3" fontId="18" fillId="5" borderId="0" xfId="3" applyNumberFormat="1" applyFont="1" applyFill="1" applyAlignment="1">
      <alignment horizontal="right"/>
    </xf>
    <xf numFmtId="168" fontId="18" fillId="5" borderId="7" xfId="3" applyNumberFormat="1" applyFont="1" applyFill="1" applyBorder="1" applyAlignment="1">
      <alignment horizontal="right"/>
    </xf>
    <xf numFmtId="49" fontId="15" fillId="5" borderId="1" xfId="6" applyNumberFormat="1" applyFont="1" applyFill="1" applyBorder="1" applyAlignment="1">
      <alignment horizontal="left"/>
    </xf>
    <xf numFmtId="49" fontId="22" fillId="5" borderId="0" xfId="6" applyNumberFormat="1" applyFont="1" applyFill="1" applyAlignment="1">
      <alignment horizontal="center" vertical="top" wrapText="1"/>
    </xf>
    <xf numFmtId="0" fontId="28" fillId="5" borderId="0" xfId="6" applyFont="1" applyFill="1" applyAlignment="1">
      <alignment horizontal="left"/>
    </xf>
    <xf numFmtId="0" fontId="22" fillId="5" borderId="0" xfId="6" applyFont="1" applyFill="1" applyAlignment="1">
      <alignment horizontal="center" vertical="top" wrapText="1"/>
    </xf>
    <xf numFmtId="0" fontId="22" fillId="5" borderId="0" xfId="6" applyFont="1" applyFill="1" applyAlignment="1">
      <alignment horizontal="left"/>
    </xf>
    <xf numFmtId="49" fontId="22" fillId="3" borderId="2" xfId="6" applyNumberFormat="1" applyFont="1" applyFill="1" applyBorder="1" applyAlignment="1">
      <alignment horizontal="center" vertical="top" wrapText="1"/>
    </xf>
    <xf numFmtId="49" fontId="15" fillId="6" borderId="3" xfId="6" applyNumberFormat="1" applyFont="1" applyFill="1" applyBorder="1" applyAlignment="1">
      <alignment horizontal="left" wrapText="1"/>
    </xf>
    <xf numFmtId="168" fontId="21" fillId="5" borderId="0" xfId="6" applyNumberFormat="1" applyFont="1" applyFill="1" applyBorder="1" applyAlignment="1">
      <alignment horizontal="right"/>
    </xf>
    <xf numFmtId="43" fontId="21" fillId="5" borderId="0" xfId="7" applyFont="1" applyFill="1" applyBorder="1" applyAlignment="1">
      <alignment horizontal="right"/>
    </xf>
    <xf numFmtId="49" fontId="14" fillId="6" borderId="3" xfId="6" applyNumberFormat="1" applyFont="1" applyFill="1" applyBorder="1" applyAlignment="1">
      <alignment horizontal="left" wrapText="1"/>
    </xf>
    <xf numFmtId="165" fontId="18" fillId="5" borderId="0" xfId="7" applyNumberFormat="1" applyFont="1" applyFill="1"/>
    <xf numFmtId="49" fontId="22" fillId="6" borderId="0" xfId="6" applyNumberFormat="1" applyFont="1" applyFill="1" applyBorder="1" applyAlignment="1">
      <alignment horizontal="center" vertical="top" wrapText="1"/>
    </xf>
    <xf numFmtId="49" fontId="27" fillId="5" borderId="0" xfId="6" applyNumberFormat="1" applyFont="1" applyFill="1" applyAlignment="1">
      <alignment horizontal="left" vertical="center"/>
    </xf>
    <xf numFmtId="49" fontId="30" fillId="5" borderId="0" xfId="6" applyNumberFormat="1" applyFont="1" applyFill="1" applyAlignment="1">
      <alignment horizontal="left" vertical="center" wrapText="1"/>
    </xf>
    <xf numFmtId="0" fontId="31" fillId="5" borderId="0" xfId="6" applyFill="1"/>
    <xf numFmtId="43" fontId="32" fillId="6" borderId="0" xfId="1" applyFont="1" applyFill="1" applyBorder="1" applyAlignment="1">
      <alignment horizontal="center" vertical="top" wrapText="1"/>
    </xf>
    <xf numFmtId="49" fontId="22" fillId="3" borderId="2" xfId="6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right" vertical="center"/>
    </xf>
    <xf numFmtId="49" fontId="29" fillId="5" borderId="0" xfId="6" applyNumberFormat="1" applyFont="1" applyFill="1" applyAlignment="1">
      <alignment horizontal="right" vertical="center"/>
    </xf>
    <xf numFmtId="49" fontId="29" fillId="5" borderId="0" xfId="6" applyNumberFormat="1" applyFont="1" applyFill="1" applyAlignment="1">
      <alignment horizontal="left" vertical="center"/>
    </xf>
  </cellXfs>
  <cellStyles count="8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6"/>
    <cellStyle name="Финансовый" xfId="1" builtinId="3"/>
    <cellStyle name="Финансовый 2" xfId="5"/>
    <cellStyle name="Финансовый 2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6"/>
  <sheetViews>
    <sheetView workbookViewId="0">
      <selection activeCell="A47" sqref="A47"/>
    </sheetView>
  </sheetViews>
  <sheetFormatPr defaultRowHeight="12.75" x14ac:dyDescent="0.2"/>
  <cols>
    <col min="1" max="1" width="51" customWidth="1"/>
    <col min="2" max="2" width="21.140625" customWidth="1"/>
    <col min="3" max="3" width="17.42578125" customWidth="1"/>
    <col min="4" max="4" width="5.42578125" customWidth="1"/>
    <col min="5" max="5" width="6.7109375" customWidth="1"/>
    <col min="6" max="6" width="4.7109375" customWidth="1"/>
  </cols>
  <sheetData>
    <row r="1" spans="1:5" s="1" customFormat="1" ht="2.1" customHeight="1" x14ac:dyDescent="0.2"/>
    <row r="2" spans="1:5" s="1" customFormat="1" ht="14.45" customHeight="1" x14ac:dyDescent="0.2">
      <c r="A2" s="2" t="s">
        <v>0</v>
      </c>
      <c r="B2" s="3"/>
      <c r="C2" s="3"/>
    </row>
    <row r="3" spans="1:5" s="1" customFormat="1" ht="13.35" customHeight="1" x14ac:dyDescent="0.2">
      <c r="A3" s="2" t="s">
        <v>1</v>
      </c>
      <c r="B3" s="3"/>
      <c r="C3" s="3"/>
    </row>
    <row r="4" spans="1:5" s="1" customFormat="1" ht="13.35" customHeight="1" x14ac:dyDescent="0.2">
      <c r="A4" s="2" t="s">
        <v>2</v>
      </c>
      <c r="B4" s="3"/>
      <c r="C4" s="3"/>
    </row>
    <row r="5" spans="1:5" s="1" customFormat="1" ht="14.45" customHeight="1" x14ac:dyDescent="0.2">
      <c r="A5" s="2" t="s">
        <v>3</v>
      </c>
      <c r="B5" s="3"/>
      <c r="C5" s="3"/>
    </row>
    <row r="6" spans="1:5" s="1" customFormat="1" ht="11.1" customHeight="1" x14ac:dyDescent="0.2">
      <c r="A6" s="4"/>
      <c r="B6" s="3"/>
      <c r="C6" s="3"/>
    </row>
    <row r="7" spans="1:5" s="1" customFormat="1" ht="11.1" customHeight="1" x14ac:dyDescent="0.2">
      <c r="A7" s="4"/>
      <c r="B7" s="3"/>
      <c r="C7" s="3"/>
    </row>
    <row r="8" spans="1:5" s="1" customFormat="1" ht="11.1" customHeight="1" x14ac:dyDescent="0.2">
      <c r="A8" s="4"/>
      <c r="B8" s="3"/>
      <c r="C8" s="3"/>
    </row>
    <row r="9" spans="1:5" s="1" customFormat="1" ht="11.1" customHeight="1" x14ac:dyDescent="0.2">
      <c r="A9" s="4"/>
      <c r="B9" s="3"/>
      <c r="C9" s="3"/>
    </row>
    <row r="10" spans="1:5" s="1" customFormat="1" ht="24" customHeight="1" x14ac:dyDescent="0.2">
      <c r="A10" s="5"/>
      <c r="B10" s="6" t="s">
        <v>2</v>
      </c>
      <c r="C10" s="6" t="s">
        <v>4</v>
      </c>
    </row>
    <row r="11" spans="1:5" s="1" customFormat="1" ht="24" customHeight="1" x14ac:dyDescent="0.2">
      <c r="A11" s="7"/>
      <c r="B11" s="8" t="s">
        <v>5</v>
      </c>
      <c r="C11" s="6" t="s">
        <v>6</v>
      </c>
    </row>
    <row r="12" spans="1:5" s="1" customFormat="1" ht="19.7" customHeight="1" x14ac:dyDescent="0.2">
      <c r="A12" s="9" t="s">
        <v>7</v>
      </c>
      <c r="B12" s="10"/>
      <c r="C12" s="10"/>
      <c r="E12" s="11"/>
    </row>
    <row r="13" spans="1:5" s="1" customFormat="1" ht="19.7" customHeight="1" x14ac:dyDescent="0.2">
      <c r="A13" s="12" t="s">
        <v>8</v>
      </c>
      <c r="B13" s="13">
        <v>276346160</v>
      </c>
      <c r="C13" s="13">
        <v>114146963</v>
      </c>
      <c r="D13" s="14"/>
      <c r="E13" s="15"/>
    </row>
    <row r="14" spans="1:5" s="1" customFormat="1" ht="19.7" customHeight="1" x14ac:dyDescent="0.2">
      <c r="A14" s="16" t="s">
        <v>9</v>
      </c>
      <c r="B14" s="17">
        <v>29474296</v>
      </c>
      <c r="C14" s="17">
        <v>25322724</v>
      </c>
      <c r="D14" s="14"/>
      <c r="E14" s="15"/>
    </row>
    <row r="15" spans="1:5" s="1" customFormat="1" ht="19.7" customHeight="1" x14ac:dyDescent="0.2">
      <c r="A15" s="16" t="s">
        <v>10</v>
      </c>
      <c r="B15" s="17">
        <v>963031</v>
      </c>
      <c r="C15" s="17">
        <v>6685700</v>
      </c>
      <c r="D15" s="14"/>
      <c r="E15" s="15"/>
    </row>
    <row r="16" spans="1:5" s="1" customFormat="1" ht="19.7" customHeight="1" x14ac:dyDescent="0.2">
      <c r="A16" s="12" t="s">
        <v>11</v>
      </c>
      <c r="B16" s="13">
        <v>124384</v>
      </c>
      <c r="C16" s="13">
        <v>199991</v>
      </c>
      <c r="D16" s="14"/>
      <c r="E16" s="15"/>
    </row>
    <row r="17" spans="1:5" s="1" customFormat="1" ht="19.7" customHeight="1" x14ac:dyDescent="0.2">
      <c r="A17" s="16" t="s">
        <v>12</v>
      </c>
      <c r="B17" s="17">
        <v>171338855</v>
      </c>
      <c r="C17" s="17">
        <v>164095557</v>
      </c>
      <c r="D17" s="14"/>
      <c r="E17" s="15"/>
    </row>
    <row r="18" spans="1:5" s="1" customFormat="1" ht="18.75" customHeight="1" x14ac:dyDescent="0.2">
      <c r="A18" s="12" t="s">
        <v>13</v>
      </c>
      <c r="B18" s="13">
        <v>4797485</v>
      </c>
      <c r="C18" s="13">
        <v>5006406</v>
      </c>
      <c r="D18" s="14"/>
      <c r="E18" s="15"/>
    </row>
    <row r="19" spans="1:5" s="1" customFormat="1" ht="19.7" customHeight="1" x14ac:dyDescent="0.2">
      <c r="A19" s="16" t="s">
        <v>14</v>
      </c>
      <c r="B19" s="17">
        <v>4402395</v>
      </c>
      <c r="C19" s="17">
        <v>4372119</v>
      </c>
      <c r="D19" s="14"/>
      <c r="E19" s="15"/>
    </row>
    <row r="20" spans="1:5" s="1" customFormat="1" ht="17.25" customHeight="1" x14ac:dyDescent="0.2">
      <c r="A20" s="12" t="s">
        <v>15</v>
      </c>
      <c r="B20" s="13">
        <v>281463</v>
      </c>
      <c r="C20" s="13">
        <v>193171</v>
      </c>
      <c r="D20" s="14"/>
      <c r="E20" s="15"/>
    </row>
    <row r="21" spans="1:5" s="1" customFormat="1" ht="19.7" customHeight="1" x14ac:dyDescent="0.2">
      <c r="A21" s="12" t="s">
        <v>16</v>
      </c>
      <c r="B21" s="13">
        <v>2582735</v>
      </c>
      <c r="C21" s="13">
        <v>2916749</v>
      </c>
      <c r="D21" s="14"/>
      <c r="E21" s="15"/>
    </row>
    <row r="22" spans="1:5" s="1" customFormat="1" ht="19.7" customHeight="1" x14ac:dyDescent="0.2">
      <c r="A22" s="9" t="s">
        <v>17</v>
      </c>
      <c r="B22" s="10">
        <v>490310804</v>
      </c>
      <c r="C22" s="10">
        <v>322939380</v>
      </c>
      <c r="D22" s="14"/>
      <c r="E22" s="15"/>
    </row>
    <row r="23" spans="1:5" s="1" customFormat="1" ht="19.7" customHeight="1" x14ac:dyDescent="0.2">
      <c r="A23" s="18" t="s">
        <v>18</v>
      </c>
      <c r="B23" s="19"/>
      <c r="C23" s="19"/>
      <c r="D23" s="14"/>
      <c r="E23" s="15"/>
    </row>
    <row r="24" spans="1:5" s="1" customFormat="1" ht="19.7" customHeight="1" x14ac:dyDescent="0.2">
      <c r="A24" s="16" t="s">
        <v>19</v>
      </c>
      <c r="B24" s="17">
        <v>32107597</v>
      </c>
      <c r="C24" s="17">
        <v>31795642</v>
      </c>
      <c r="D24" s="14"/>
      <c r="E24" s="15"/>
    </row>
    <row r="25" spans="1:5" s="1" customFormat="1" ht="19.7" customHeight="1" x14ac:dyDescent="0.2">
      <c r="A25" s="12" t="s">
        <v>20</v>
      </c>
      <c r="B25" s="13">
        <v>2971280</v>
      </c>
      <c r="C25" s="13">
        <v>2971279</v>
      </c>
      <c r="D25" s="14"/>
      <c r="E25" s="15"/>
    </row>
    <row r="26" spans="1:5" s="1" customFormat="1" ht="19.7" customHeight="1" x14ac:dyDescent="0.2">
      <c r="A26" s="16" t="s">
        <v>21</v>
      </c>
      <c r="B26" s="17">
        <v>6450</v>
      </c>
      <c r="C26" s="41">
        <v>0</v>
      </c>
      <c r="D26" s="14"/>
      <c r="E26" s="15"/>
    </row>
    <row r="27" spans="1:5" s="1" customFormat="1" ht="19.7" customHeight="1" x14ac:dyDescent="0.2">
      <c r="A27" s="12" t="s">
        <v>22</v>
      </c>
      <c r="B27" s="13">
        <v>383923367</v>
      </c>
      <c r="C27" s="13">
        <v>233175270</v>
      </c>
      <c r="D27" s="14"/>
      <c r="E27" s="15"/>
    </row>
    <row r="28" spans="1:5" s="1" customFormat="1" ht="19.7" customHeight="1" x14ac:dyDescent="0.2">
      <c r="A28" s="16" t="s">
        <v>23</v>
      </c>
      <c r="B28" s="17">
        <v>19925620</v>
      </c>
      <c r="C28" s="17">
        <v>15156798</v>
      </c>
      <c r="D28" s="14"/>
      <c r="E28" s="15"/>
    </row>
    <row r="29" spans="1:5" s="1" customFormat="1" ht="19.7" customHeight="1" x14ac:dyDescent="0.2">
      <c r="A29" s="12" t="s">
        <v>24</v>
      </c>
      <c r="B29" s="13">
        <v>1641052</v>
      </c>
      <c r="C29" s="13">
        <v>1858986</v>
      </c>
      <c r="D29" s="14"/>
      <c r="E29" s="15"/>
    </row>
    <row r="30" spans="1:5" s="1" customFormat="1" ht="19.7" customHeight="1" x14ac:dyDescent="0.2">
      <c r="A30" s="16" t="s">
        <v>25</v>
      </c>
      <c r="B30" s="17">
        <v>8794322</v>
      </c>
      <c r="C30" s="17">
        <v>8450568</v>
      </c>
      <c r="D30" s="14"/>
      <c r="E30" s="15"/>
    </row>
    <row r="31" spans="1:5" s="1" customFormat="1" ht="30.4" customHeight="1" x14ac:dyDescent="0.2">
      <c r="A31" s="12" t="s">
        <v>26</v>
      </c>
      <c r="B31" s="13">
        <v>364903</v>
      </c>
      <c r="C31" s="13">
        <v>315737</v>
      </c>
      <c r="D31" s="14"/>
      <c r="E31" s="15"/>
    </row>
    <row r="32" spans="1:5" s="1" customFormat="1" ht="19.7" customHeight="1" x14ac:dyDescent="0.2">
      <c r="A32" s="16" t="s">
        <v>27</v>
      </c>
      <c r="B32" s="17">
        <v>9790201</v>
      </c>
      <c r="C32" s="17">
        <v>2777544</v>
      </c>
      <c r="D32" s="14"/>
      <c r="E32" s="15"/>
    </row>
    <row r="33" spans="1:6" s="1" customFormat="1" ht="19.7" customHeight="1" x14ac:dyDescent="0.2">
      <c r="A33" s="18" t="s">
        <v>28</v>
      </c>
      <c r="B33" s="19">
        <v>459524792</v>
      </c>
      <c r="C33" s="19">
        <v>296501824</v>
      </c>
      <c r="D33" s="14"/>
      <c r="E33" s="15"/>
    </row>
    <row r="34" spans="1:6" s="1" customFormat="1" ht="19.7" customHeight="1" x14ac:dyDescent="0.2">
      <c r="A34" s="9" t="s">
        <v>29</v>
      </c>
      <c r="B34" s="10"/>
      <c r="C34" s="10"/>
      <c r="D34" s="14"/>
      <c r="E34" s="15"/>
    </row>
    <row r="35" spans="1:6" s="1" customFormat="1" ht="19.7" customHeight="1" x14ac:dyDescent="0.2">
      <c r="A35" s="12" t="s">
        <v>30</v>
      </c>
      <c r="B35" s="13">
        <v>29957000</v>
      </c>
      <c r="C35" s="13">
        <v>29957000</v>
      </c>
      <c r="D35" s="14"/>
      <c r="E35" s="15"/>
    </row>
    <row r="36" spans="1:6" s="1" customFormat="1" ht="19.7" customHeight="1" x14ac:dyDescent="0.2">
      <c r="A36" s="12" t="s">
        <v>31</v>
      </c>
      <c r="B36" s="13">
        <v>829012</v>
      </c>
      <c r="C36" s="13">
        <v>-3519444</v>
      </c>
      <c r="D36" s="14"/>
      <c r="E36" s="15"/>
      <c r="F36" s="20"/>
    </row>
    <row r="37" spans="1:6" s="1" customFormat="1" ht="19.7" customHeight="1" x14ac:dyDescent="0.2">
      <c r="A37" s="9" t="s">
        <v>32</v>
      </c>
      <c r="B37" s="10">
        <v>30786012</v>
      </c>
      <c r="C37" s="10">
        <v>26437556</v>
      </c>
      <c r="D37" s="14"/>
      <c r="E37" s="15"/>
    </row>
    <row r="38" spans="1:6" s="1" customFormat="1" ht="19.7" customHeight="1" x14ac:dyDescent="0.2">
      <c r="A38" s="18" t="s">
        <v>33</v>
      </c>
      <c r="B38" s="19">
        <v>490310804</v>
      </c>
      <c r="C38" s="19">
        <v>322939380</v>
      </c>
      <c r="E38" s="15"/>
    </row>
    <row r="39" spans="1:6" s="1" customFormat="1" ht="19.7" customHeight="1" x14ac:dyDescent="0.2">
      <c r="A39" s="9" t="s">
        <v>34</v>
      </c>
      <c r="B39" s="21">
        <v>8807.2000000000007</v>
      </c>
      <c r="C39" s="21">
        <v>7365.7</v>
      </c>
      <c r="E39" s="15"/>
    </row>
    <row r="40" spans="1:6" s="1" customFormat="1" ht="58.15" customHeight="1" x14ac:dyDescent="0.2">
      <c r="B40" s="39"/>
      <c r="C40" s="39"/>
    </row>
    <row r="41" spans="1:6" s="1" customFormat="1" ht="18.600000000000001" customHeight="1" x14ac:dyDescent="0.2">
      <c r="A41" s="22" t="s">
        <v>35</v>
      </c>
      <c r="B41" s="115" t="s">
        <v>36</v>
      </c>
      <c r="C41" s="115"/>
      <c r="D41" s="23"/>
    </row>
    <row r="42" spans="1:6" s="1" customFormat="1" ht="38.85" customHeight="1" x14ac:dyDescent="0.2"/>
    <row r="43" spans="1:6" s="1" customFormat="1" ht="18.600000000000001" customHeight="1" x14ac:dyDescent="0.2">
      <c r="A43" s="22" t="s">
        <v>75</v>
      </c>
      <c r="B43" s="115" t="s">
        <v>76</v>
      </c>
      <c r="C43" s="115"/>
    </row>
    <row r="44" spans="1:6" s="1" customFormat="1" ht="12" x14ac:dyDescent="0.2"/>
    <row r="45" spans="1:6" s="1" customFormat="1" ht="31.9" customHeight="1" x14ac:dyDescent="0.2">
      <c r="A45" s="24" t="s">
        <v>37</v>
      </c>
    </row>
    <row r="46" spans="1:6" s="1" customFormat="1" ht="28.7" customHeight="1" x14ac:dyDescent="0.2"/>
  </sheetData>
  <mergeCells count="2">
    <mergeCell ref="B41:C41"/>
    <mergeCell ref="B43:C43"/>
  </mergeCells>
  <pageMargins left="0.7" right="0.7" top="0.75" bottom="0.75" header="0.3" footer="0.3"/>
  <pageSetup paperSize="9" scale="83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7"/>
  <sheetViews>
    <sheetView workbookViewId="0">
      <selection activeCell="A11" sqref="A11"/>
    </sheetView>
  </sheetViews>
  <sheetFormatPr defaultRowHeight="12.75" x14ac:dyDescent="0.2"/>
  <cols>
    <col min="1" max="1" width="47.5703125" customWidth="1"/>
    <col min="2" max="2" width="17.140625" customWidth="1"/>
    <col min="3" max="3" width="18.140625" customWidth="1"/>
    <col min="4" max="4" width="6.85546875" customWidth="1"/>
    <col min="5" max="5" width="10.85546875" bestFit="1" customWidth="1"/>
  </cols>
  <sheetData>
    <row r="1" spans="1:5" s="1" customFormat="1" ht="12" x14ac:dyDescent="0.2"/>
    <row r="2" spans="1:5" s="1" customFormat="1" ht="12" x14ac:dyDescent="0.2">
      <c r="A2" s="2" t="s">
        <v>0</v>
      </c>
      <c r="B2" s="25"/>
      <c r="C2" s="25"/>
    </row>
    <row r="3" spans="1:5" s="1" customFormat="1" ht="12" x14ac:dyDescent="0.2">
      <c r="A3" s="2" t="s">
        <v>38</v>
      </c>
      <c r="B3" s="25"/>
      <c r="C3" s="25"/>
    </row>
    <row r="4" spans="1:5" s="1" customFormat="1" ht="12" x14ac:dyDescent="0.2">
      <c r="A4" s="2" t="s">
        <v>39</v>
      </c>
      <c r="B4" s="25"/>
      <c r="C4" s="25"/>
    </row>
    <row r="5" spans="1:5" s="1" customFormat="1" ht="12" x14ac:dyDescent="0.2">
      <c r="A5" s="2" t="s">
        <v>2</v>
      </c>
      <c r="B5" s="25"/>
      <c r="C5" s="25"/>
    </row>
    <row r="6" spans="1:5" s="1" customFormat="1" ht="12" x14ac:dyDescent="0.2">
      <c r="A6" s="2" t="s">
        <v>3</v>
      </c>
      <c r="B6" s="25"/>
      <c r="C6" s="25"/>
    </row>
    <row r="7" spans="1:5" s="1" customFormat="1" ht="12" x14ac:dyDescent="0.2">
      <c r="A7" s="4"/>
      <c r="B7" s="25"/>
      <c r="C7" s="25"/>
    </row>
    <row r="8" spans="1:5" s="1" customFormat="1" ht="12" x14ac:dyDescent="0.2">
      <c r="A8" s="4"/>
      <c r="B8" s="25"/>
      <c r="C8" s="25"/>
    </row>
    <row r="9" spans="1:5" s="1" customFormat="1" ht="12" x14ac:dyDescent="0.2">
      <c r="A9" s="4"/>
      <c r="B9" s="25"/>
      <c r="C9" s="25"/>
    </row>
    <row r="10" spans="1:5" s="1" customFormat="1" ht="24" x14ac:dyDescent="0.2">
      <c r="A10" s="5"/>
      <c r="B10" s="26" t="s">
        <v>40</v>
      </c>
      <c r="C10" s="26" t="s">
        <v>40</v>
      </c>
    </row>
    <row r="11" spans="1:5" s="1" customFormat="1" ht="12" x14ac:dyDescent="0.2">
      <c r="A11" s="5"/>
      <c r="B11" s="27" t="s">
        <v>2</v>
      </c>
      <c r="C11" s="27" t="s">
        <v>41</v>
      </c>
    </row>
    <row r="12" spans="1:5" s="1" customFormat="1" ht="12" x14ac:dyDescent="0.2">
      <c r="A12" s="7"/>
      <c r="B12" s="27" t="s">
        <v>5</v>
      </c>
      <c r="C12" s="27" t="s">
        <v>5</v>
      </c>
    </row>
    <row r="13" spans="1:5" s="1" customFormat="1" ht="24" x14ac:dyDescent="0.2">
      <c r="A13" s="28" t="s">
        <v>42</v>
      </c>
      <c r="B13" s="29"/>
      <c r="C13" s="29"/>
      <c r="E13" s="11"/>
    </row>
    <row r="14" spans="1:5" s="1" customFormat="1" ht="12" x14ac:dyDescent="0.2">
      <c r="A14" s="12" t="s">
        <v>8</v>
      </c>
      <c r="B14" s="13">
        <v>5186835</v>
      </c>
      <c r="C14" s="13">
        <v>1219579</v>
      </c>
      <c r="D14" s="14"/>
      <c r="E14" s="30"/>
    </row>
    <row r="15" spans="1:5" s="1" customFormat="1" ht="12" x14ac:dyDescent="0.2">
      <c r="A15" s="16" t="s">
        <v>10</v>
      </c>
      <c r="B15" s="17">
        <v>174998</v>
      </c>
      <c r="C15" s="41">
        <v>0</v>
      </c>
      <c r="D15" s="14"/>
      <c r="E15" s="30"/>
    </row>
    <row r="16" spans="1:5" s="1" customFormat="1" ht="12" x14ac:dyDescent="0.2">
      <c r="A16" s="12" t="s">
        <v>12</v>
      </c>
      <c r="B16" s="13">
        <v>10869912</v>
      </c>
      <c r="C16" s="13">
        <v>8731121</v>
      </c>
      <c r="D16" s="14"/>
      <c r="E16" s="30"/>
    </row>
    <row r="17" spans="1:5" s="1" customFormat="1" ht="12" x14ac:dyDescent="0.2">
      <c r="A17" s="31"/>
      <c r="B17" s="32">
        <v>16231745</v>
      </c>
      <c r="C17" s="32">
        <f>SUM(C14:C16)</f>
        <v>9950700</v>
      </c>
      <c r="D17" s="14"/>
      <c r="E17" s="30"/>
    </row>
    <row r="18" spans="1:5" s="1" customFormat="1" ht="12" x14ac:dyDescent="0.2">
      <c r="A18" s="28" t="s">
        <v>43</v>
      </c>
      <c r="B18" s="29"/>
      <c r="C18" s="29"/>
      <c r="D18" s="14"/>
      <c r="E18" s="30"/>
    </row>
    <row r="19" spans="1:5" s="1" customFormat="1" ht="12" x14ac:dyDescent="0.2">
      <c r="A19" s="12" t="s">
        <v>9</v>
      </c>
      <c r="B19" s="13">
        <v>1315020</v>
      </c>
      <c r="C19" s="13">
        <v>237705</v>
      </c>
      <c r="D19" s="14"/>
      <c r="E19" s="30"/>
    </row>
    <row r="20" spans="1:5" s="1" customFormat="1" ht="12" x14ac:dyDescent="0.2">
      <c r="A20" s="28"/>
      <c r="B20" s="29">
        <v>17546765</v>
      </c>
      <c r="C20" s="29">
        <f>C17+C19</f>
        <v>10188405</v>
      </c>
      <c r="D20" s="14"/>
      <c r="E20" s="30"/>
    </row>
    <row r="21" spans="1:5" s="1" customFormat="1" ht="12" x14ac:dyDescent="0.2">
      <c r="A21" s="31" t="s">
        <v>44</v>
      </c>
      <c r="B21" s="32"/>
      <c r="C21" s="32"/>
      <c r="D21" s="14"/>
      <c r="E21" s="30"/>
    </row>
    <row r="22" spans="1:5" s="1" customFormat="1" ht="12" x14ac:dyDescent="0.2">
      <c r="A22" s="16" t="s">
        <v>45</v>
      </c>
      <c r="B22" s="44">
        <v>-1132416</v>
      </c>
      <c r="C22" s="44">
        <v>-1047865</v>
      </c>
      <c r="D22" s="14"/>
      <c r="E22" s="30"/>
    </row>
    <row r="23" spans="1:5" s="1" customFormat="1" ht="12" x14ac:dyDescent="0.2">
      <c r="A23" s="12" t="s">
        <v>22</v>
      </c>
      <c r="B23" s="45">
        <v>-5008281</v>
      </c>
      <c r="C23" s="45">
        <v>-3283635</v>
      </c>
      <c r="D23" s="14"/>
      <c r="E23" s="30"/>
    </row>
    <row r="24" spans="1:5" s="1" customFormat="1" ht="12" x14ac:dyDescent="0.2">
      <c r="A24" s="16" t="s">
        <v>23</v>
      </c>
      <c r="B24" s="44">
        <v>-828421</v>
      </c>
      <c r="C24" s="44">
        <v>-833000</v>
      </c>
      <c r="D24" s="14"/>
      <c r="E24" s="30"/>
    </row>
    <row r="25" spans="1:5" s="1" customFormat="1" ht="12" x14ac:dyDescent="0.2">
      <c r="A25" s="12" t="s">
        <v>25</v>
      </c>
      <c r="B25" s="45">
        <v>-379229</v>
      </c>
      <c r="C25" s="45">
        <v>-388832</v>
      </c>
      <c r="D25" s="14"/>
      <c r="E25" s="30"/>
    </row>
    <row r="26" spans="1:5" s="1" customFormat="1" ht="12" x14ac:dyDescent="0.2">
      <c r="A26" s="42" t="s">
        <v>24</v>
      </c>
      <c r="B26" s="46">
        <v>-90734</v>
      </c>
      <c r="C26" s="46">
        <v>-158450</v>
      </c>
      <c r="D26" s="14"/>
      <c r="E26" s="30"/>
    </row>
    <row r="27" spans="1:5" s="1" customFormat="1" ht="12" x14ac:dyDescent="0.2">
      <c r="A27" s="31"/>
      <c r="B27" s="47">
        <v>-7439081</v>
      </c>
      <c r="C27" s="47">
        <f>C22+C23+C24+C25+C26</f>
        <v>-5711782</v>
      </c>
      <c r="D27" s="14"/>
      <c r="E27" s="30"/>
    </row>
    <row r="28" spans="1:5" s="1" customFormat="1" ht="24" x14ac:dyDescent="0.2">
      <c r="A28" s="28" t="s">
        <v>46</v>
      </c>
      <c r="B28" s="29">
        <v>10107684</v>
      </c>
      <c r="C28" s="29">
        <f>C20+C27</f>
        <v>4476623</v>
      </c>
      <c r="D28" s="14"/>
      <c r="E28" s="30"/>
    </row>
    <row r="29" spans="1:5" s="1" customFormat="1" ht="12" x14ac:dyDescent="0.2">
      <c r="A29" s="12" t="s">
        <v>47</v>
      </c>
      <c r="B29" s="45">
        <v>-1089181</v>
      </c>
      <c r="C29" s="45">
        <f>-1542533-51805</f>
        <v>-1594338</v>
      </c>
      <c r="D29" s="14"/>
      <c r="E29" s="30"/>
    </row>
    <row r="30" spans="1:5" s="1" customFormat="1" ht="12" x14ac:dyDescent="0.2">
      <c r="A30" s="28" t="s">
        <v>48</v>
      </c>
      <c r="B30" s="29">
        <v>9018503</v>
      </c>
      <c r="C30" s="29">
        <f>C28+C29</f>
        <v>2882285</v>
      </c>
      <c r="D30" s="14"/>
      <c r="E30" s="30"/>
    </row>
    <row r="31" spans="1:5" s="1" customFormat="1" ht="12" x14ac:dyDescent="0.2">
      <c r="A31" s="43" t="s">
        <v>73</v>
      </c>
      <c r="B31" s="13">
        <v>2640432</v>
      </c>
      <c r="C31" s="13">
        <v>1939406</v>
      </c>
      <c r="D31" s="14"/>
      <c r="E31" s="30"/>
    </row>
    <row r="32" spans="1:5" s="1" customFormat="1" ht="12" x14ac:dyDescent="0.2">
      <c r="A32" s="43" t="s">
        <v>74</v>
      </c>
      <c r="B32" s="45">
        <v>-534467</v>
      </c>
      <c r="C32" s="45">
        <v>-567124</v>
      </c>
      <c r="D32" s="14"/>
      <c r="E32" s="30"/>
    </row>
    <row r="33" spans="1:5" s="1" customFormat="1" ht="12" x14ac:dyDescent="0.2">
      <c r="A33" s="16" t="s">
        <v>49</v>
      </c>
      <c r="B33" s="17">
        <v>88593</v>
      </c>
      <c r="C33" s="41">
        <v>0</v>
      </c>
      <c r="D33" s="14"/>
      <c r="E33" s="30"/>
    </row>
    <row r="34" spans="1:5" s="1" customFormat="1" ht="36" x14ac:dyDescent="0.2">
      <c r="A34" s="12" t="s">
        <v>50</v>
      </c>
      <c r="B34" s="13">
        <v>22162</v>
      </c>
      <c r="C34" s="40">
        <v>0</v>
      </c>
      <c r="D34" s="14"/>
      <c r="E34" s="30"/>
    </row>
    <row r="35" spans="1:5" s="1" customFormat="1" ht="36" x14ac:dyDescent="0.2">
      <c r="A35" s="16" t="s">
        <v>51</v>
      </c>
      <c r="B35" s="17">
        <v>16436</v>
      </c>
      <c r="C35" s="41">
        <v>0</v>
      </c>
      <c r="D35" s="14"/>
      <c r="E35" s="30"/>
    </row>
    <row r="36" spans="1:5" s="1" customFormat="1" ht="12" x14ac:dyDescent="0.2">
      <c r="A36" s="12" t="s">
        <v>52</v>
      </c>
      <c r="B36" s="13"/>
      <c r="C36" s="13"/>
      <c r="D36" s="14"/>
      <c r="E36" s="30"/>
    </row>
    <row r="37" spans="1:5" s="1" customFormat="1" ht="12" x14ac:dyDescent="0.2">
      <c r="A37" s="16" t="s">
        <v>53</v>
      </c>
      <c r="B37" s="46">
        <v>-996028</v>
      </c>
      <c r="C37" s="46">
        <v>2710447</v>
      </c>
      <c r="D37" s="14"/>
      <c r="E37" s="30"/>
    </row>
    <row r="38" spans="1:5" s="1" customFormat="1" ht="12" x14ac:dyDescent="0.2">
      <c r="A38" s="12" t="s">
        <v>54</v>
      </c>
      <c r="B38" s="45">
        <v>-79099</v>
      </c>
      <c r="C38" s="45">
        <v>429232</v>
      </c>
      <c r="D38" s="14"/>
      <c r="E38" s="30"/>
    </row>
    <row r="39" spans="1:5" s="1" customFormat="1" ht="12" x14ac:dyDescent="0.2">
      <c r="A39" s="16" t="s">
        <v>55</v>
      </c>
      <c r="B39" s="17">
        <v>83843</v>
      </c>
      <c r="C39" s="17">
        <v>298513</v>
      </c>
      <c r="D39" s="14"/>
      <c r="E39" s="30"/>
    </row>
    <row r="40" spans="1:5" s="1" customFormat="1" ht="12" x14ac:dyDescent="0.2">
      <c r="A40" s="31" t="s">
        <v>56</v>
      </c>
      <c r="B40" s="32">
        <v>1241872</v>
      </c>
      <c r="C40" s="32">
        <f>SUM(C31:C39)</f>
        <v>4810474</v>
      </c>
      <c r="D40" s="14"/>
      <c r="E40" s="30"/>
    </row>
    <row r="41" spans="1:5" s="1" customFormat="1" ht="12" x14ac:dyDescent="0.2">
      <c r="A41" s="16" t="s">
        <v>57</v>
      </c>
      <c r="B41" s="46">
        <v>-3310742</v>
      </c>
      <c r="C41" s="46">
        <v>-2553231</v>
      </c>
      <c r="D41" s="14"/>
      <c r="E41" s="30"/>
    </row>
    <row r="42" spans="1:5" s="1" customFormat="1" ht="12" x14ac:dyDescent="0.2">
      <c r="A42" s="12" t="s">
        <v>58</v>
      </c>
      <c r="B42" s="45">
        <v>-1294178</v>
      </c>
      <c r="C42" s="45">
        <v>-1239608</v>
      </c>
      <c r="D42" s="14"/>
      <c r="E42" s="30"/>
    </row>
    <row r="43" spans="1:5" s="1" customFormat="1" ht="12" x14ac:dyDescent="0.2">
      <c r="A43" s="16" t="s">
        <v>59</v>
      </c>
      <c r="B43" s="46">
        <v>-532131</v>
      </c>
      <c r="C43" s="46">
        <v>-765011</v>
      </c>
      <c r="D43" s="14"/>
      <c r="E43" s="30"/>
    </row>
    <row r="44" spans="1:5" s="1" customFormat="1" ht="12" x14ac:dyDescent="0.2">
      <c r="A44" s="12" t="s">
        <v>60</v>
      </c>
      <c r="B44" s="45">
        <v>-45391</v>
      </c>
      <c r="C44" s="45">
        <v>-35370</v>
      </c>
      <c r="D44" s="14"/>
      <c r="E44" s="30"/>
    </row>
    <row r="45" spans="1:5" s="1" customFormat="1" ht="12" x14ac:dyDescent="0.2">
      <c r="A45" s="16" t="s">
        <v>61</v>
      </c>
      <c r="B45" s="46">
        <v>-308314</v>
      </c>
      <c r="C45" s="46">
        <f>-65332</f>
        <v>-65332</v>
      </c>
      <c r="D45" s="14"/>
      <c r="E45" s="30"/>
    </row>
    <row r="46" spans="1:5" s="1" customFormat="1" ht="12" x14ac:dyDescent="0.2">
      <c r="A46" s="31" t="s">
        <v>62</v>
      </c>
      <c r="B46" s="47">
        <v>-5490756</v>
      </c>
      <c r="C46" s="47">
        <f>SUM(C41:C45)</f>
        <v>-4658552</v>
      </c>
      <c r="D46" s="14"/>
      <c r="E46" s="30"/>
    </row>
    <row r="47" spans="1:5" s="1" customFormat="1" ht="24" x14ac:dyDescent="0.2">
      <c r="A47" s="28" t="s">
        <v>63</v>
      </c>
      <c r="B47" s="29">
        <v>4769619</v>
      </c>
      <c r="C47" s="29">
        <f>C30+C40+C46</f>
        <v>3034207</v>
      </c>
      <c r="D47" s="14"/>
      <c r="E47" s="30"/>
    </row>
    <row r="48" spans="1:5" s="1" customFormat="1" ht="12" x14ac:dyDescent="0.2">
      <c r="A48" s="12" t="s">
        <v>64</v>
      </c>
      <c r="B48" s="45">
        <v>-421163</v>
      </c>
      <c r="C48" s="45">
        <v>-88597</v>
      </c>
      <c r="D48" s="14"/>
      <c r="E48" s="30"/>
    </row>
    <row r="49" spans="1:5" s="1" customFormat="1" ht="12" x14ac:dyDescent="0.2">
      <c r="A49" s="28" t="s">
        <v>65</v>
      </c>
      <c r="B49" s="29">
        <v>4348456</v>
      </c>
      <c r="C49" s="29">
        <f>C47+C48</f>
        <v>2945610</v>
      </c>
      <c r="D49" s="14"/>
      <c r="E49" s="30"/>
    </row>
    <row r="50" spans="1:5" s="1" customFormat="1" ht="12" x14ac:dyDescent="0.2">
      <c r="A50" s="31" t="s">
        <v>66</v>
      </c>
      <c r="B50" s="32"/>
      <c r="C50" s="32"/>
      <c r="D50" s="14"/>
    </row>
    <row r="51" spans="1:5" s="1" customFormat="1" ht="36" x14ac:dyDescent="0.2">
      <c r="A51" s="33" t="s">
        <v>67</v>
      </c>
      <c r="B51" s="34"/>
      <c r="C51" s="34"/>
      <c r="D51" s="14"/>
    </row>
    <row r="52" spans="1:5" s="1" customFormat="1" ht="36" x14ac:dyDescent="0.2">
      <c r="A52" s="12" t="s">
        <v>68</v>
      </c>
      <c r="B52" s="40">
        <v>0</v>
      </c>
      <c r="C52" s="40">
        <v>0</v>
      </c>
    </row>
    <row r="53" spans="1:5" s="1" customFormat="1" ht="48" x14ac:dyDescent="0.2">
      <c r="A53" s="16" t="s">
        <v>69</v>
      </c>
      <c r="B53" s="41">
        <v>0</v>
      </c>
      <c r="C53" s="41">
        <v>0</v>
      </c>
    </row>
    <row r="54" spans="1:5" s="1" customFormat="1" ht="24" x14ac:dyDescent="0.2">
      <c r="A54" s="31" t="s">
        <v>70</v>
      </c>
      <c r="B54" s="35">
        <v>0</v>
      </c>
      <c r="C54" s="35">
        <v>0</v>
      </c>
    </row>
    <row r="55" spans="1:5" s="1" customFormat="1" ht="12" x14ac:dyDescent="0.2">
      <c r="A55" s="28" t="s">
        <v>71</v>
      </c>
      <c r="B55" s="29">
        <v>4348456</v>
      </c>
      <c r="C55" s="29">
        <f>C49</f>
        <v>2945610</v>
      </c>
      <c r="E55" s="30"/>
    </row>
    <row r="56" spans="1:5" s="1" customFormat="1" ht="12" x14ac:dyDescent="0.2">
      <c r="A56" s="31" t="s">
        <v>72</v>
      </c>
      <c r="B56" s="35">
        <v>1451.57</v>
      </c>
      <c r="C56" s="35">
        <v>983.28</v>
      </c>
      <c r="E56" s="36"/>
    </row>
    <row r="57" spans="1:5" s="1" customFormat="1" ht="12" x14ac:dyDescent="0.2">
      <c r="A57" s="31"/>
      <c r="B57" s="35"/>
      <c r="C57" s="35"/>
      <c r="E57" s="36"/>
    </row>
    <row r="58" spans="1:5" s="1" customFormat="1" ht="12" x14ac:dyDescent="0.2">
      <c r="A58" s="31"/>
      <c r="B58" s="35"/>
      <c r="C58" s="35"/>
      <c r="E58" s="36"/>
    </row>
    <row r="59" spans="1:5" s="1" customFormat="1" ht="12" x14ac:dyDescent="0.2">
      <c r="A59" s="31"/>
      <c r="B59" s="35"/>
      <c r="C59" s="35"/>
      <c r="E59" s="36"/>
    </row>
    <row r="60" spans="1:5" s="1" customFormat="1" x14ac:dyDescent="0.2">
      <c r="A60" s="37" t="s">
        <v>35</v>
      </c>
      <c r="C60" s="38" t="s">
        <v>36</v>
      </c>
    </row>
    <row r="61" spans="1:5" s="1" customFormat="1" x14ac:dyDescent="0.2">
      <c r="A61" s="37"/>
      <c r="C61" s="38"/>
    </row>
    <row r="62" spans="1:5" s="1" customFormat="1" x14ac:dyDescent="0.2">
      <c r="A62" s="37"/>
      <c r="C62" s="38"/>
    </row>
    <row r="63" spans="1:5" s="1" customFormat="1" ht="12" x14ac:dyDescent="0.2"/>
    <row r="64" spans="1:5" s="1" customFormat="1" x14ac:dyDescent="0.2">
      <c r="A64" s="22" t="s">
        <v>75</v>
      </c>
      <c r="B64" s="115" t="s">
        <v>76</v>
      </c>
      <c r="C64" s="115"/>
    </row>
    <row r="65" spans="1:1" s="1" customFormat="1" ht="12" x14ac:dyDescent="0.2"/>
    <row r="66" spans="1:1" s="1" customFormat="1" ht="12" x14ac:dyDescent="0.2">
      <c r="A66" s="24" t="s">
        <v>37</v>
      </c>
    </row>
    <row r="67" spans="1:1" s="1" customFormat="1" ht="12" x14ac:dyDescent="0.2"/>
  </sheetData>
  <mergeCells count="1">
    <mergeCell ref="B64:C64"/>
  </mergeCells>
  <pageMargins left="0.7" right="0.7" top="0.75" bottom="0.75" header="0.3" footer="0.3"/>
  <pageSetup paperSize="9" scale="75" fitToWidth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topLeftCell="A25" zoomScaleNormal="100" zoomScaleSheetLayoutView="98" workbookViewId="0">
      <selection activeCell="C61" sqref="C61"/>
    </sheetView>
  </sheetViews>
  <sheetFormatPr defaultRowHeight="12" x14ac:dyDescent="0.2"/>
  <cols>
    <col min="1" max="1" width="55.140625" style="55" customWidth="1"/>
    <col min="2" max="2" width="14.85546875" style="49" customWidth="1"/>
    <col min="3" max="3" width="15" style="50" customWidth="1"/>
    <col min="4" max="4" width="2.140625" style="49" customWidth="1"/>
    <col min="5" max="16384" width="9.140625" style="49"/>
  </cols>
  <sheetData>
    <row r="1" spans="1:4" x14ac:dyDescent="0.2">
      <c r="A1" s="48" t="s">
        <v>0</v>
      </c>
    </row>
    <row r="2" spans="1:4" x14ac:dyDescent="0.2">
      <c r="A2" s="51" t="s">
        <v>77</v>
      </c>
    </row>
    <row r="3" spans="1:4" ht="12.75" x14ac:dyDescent="0.2">
      <c r="A3" s="52" t="s">
        <v>39</v>
      </c>
    </row>
    <row r="4" spans="1:4" ht="12.75" x14ac:dyDescent="0.2">
      <c r="A4" s="53">
        <v>44377</v>
      </c>
    </row>
    <row r="5" spans="1:4" ht="12.75" x14ac:dyDescent="0.2">
      <c r="A5" s="52" t="s">
        <v>3</v>
      </c>
    </row>
    <row r="6" spans="1:4" ht="12.75" x14ac:dyDescent="0.2">
      <c r="A6" s="54"/>
    </row>
    <row r="7" spans="1:4" ht="12.75" x14ac:dyDescent="0.2">
      <c r="A7" s="54"/>
    </row>
    <row r="8" spans="1:4" x14ac:dyDescent="0.2">
      <c r="C8" s="56"/>
    </row>
    <row r="9" spans="1:4" ht="24" x14ac:dyDescent="0.2">
      <c r="A9" s="57"/>
      <c r="B9" s="58" t="s">
        <v>40</v>
      </c>
      <c r="C9" s="58" t="s">
        <v>40</v>
      </c>
    </row>
    <row r="10" spans="1:4" x14ac:dyDescent="0.2">
      <c r="A10" s="57"/>
      <c r="B10" s="59" t="s">
        <v>2</v>
      </c>
      <c r="C10" s="59" t="s">
        <v>41</v>
      </c>
    </row>
    <row r="11" spans="1:4" x14ac:dyDescent="0.2">
      <c r="A11" s="60"/>
      <c r="B11" s="59" t="s">
        <v>5</v>
      </c>
      <c r="C11" s="59" t="s">
        <v>5</v>
      </c>
    </row>
    <row r="13" spans="1:4" x14ac:dyDescent="0.2">
      <c r="A13" s="61" t="s">
        <v>78</v>
      </c>
      <c r="B13" s="62"/>
      <c r="C13" s="63"/>
      <c r="D13" s="62"/>
    </row>
    <row r="14" spans="1:4" x14ac:dyDescent="0.2">
      <c r="A14" s="55" t="s">
        <v>79</v>
      </c>
      <c r="B14" s="86">
        <v>15114591</v>
      </c>
      <c r="C14" s="86">
        <v>10492407</v>
      </c>
    </row>
    <row r="15" spans="1:4" x14ac:dyDescent="0.2">
      <c r="A15" s="55" t="s">
        <v>80</v>
      </c>
      <c r="B15" s="86">
        <v>-6473352</v>
      </c>
      <c r="C15" s="86">
        <v>-5395715</v>
      </c>
    </row>
    <row r="16" spans="1:4" x14ac:dyDescent="0.2">
      <c r="A16" s="55" t="s">
        <v>81</v>
      </c>
      <c r="B16" s="86">
        <v>2695742</v>
      </c>
      <c r="C16" s="86">
        <v>2012098</v>
      </c>
    </row>
    <row r="17" spans="1:5" x14ac:dyDescent="0.2">
      <c r="A17" s="55" t="s">
        <v>82</v>
      </c>
      <c r="B17" s="86">
        <v>-520877</v>
      </c>
      <c r="C17" s="86">
        <v>-630052</v>
      </c>
    </row>
    <row r="18" spans="1:5" x14ac:dyDescent="0.2">
      <c r="A18" s="55" t="s">
        <v>83</v>
      </c>
      <c r="B18" s="86">
        <v>-6284257</v>
      </c>
      <c r="C18" s="64">
        <v>0</v>
      </c>
      <c r="E18" s="50"/>
    </row>
    <row r="19" spans="1:5" ht="24" x14ac:dyDescent="0.2">
      <c r="A19" s="61" t="s">
        <v>84</v>
      </c>
      <c r="B19" s="65">
        <f>SUM(B14:B18)</f>
        <v>4531847</v>
      </c>
      <c r="C19" s="66">
        <f>SUM(C14:C18)</f>
        <v>6478738</v>
      </c>
    </row>
    <row r="20" spans="1:5" x14ac:dyDescent="0.2">
      <c r="B20" s="87"/>
      <c r="C20" s="86"/>
    </row>
    <row r="21" spans="1:5" x14ac:dyDescent="0.2">
      <c r="A21" s="67" t="s">
        <v>85</v>
      </c>
      <c r="B21" s="88"/>
      <c r="C21" s="86"/>
    </row>
    <row r="22" spans="1:5" x14ac:dyDescent="0.2">
      <c r="A22" s="55" t="s">
        <v>9</v>
      </c>
      <c r="B22" s="86">
        <v>-2836553</v>
      </c>
      <c r="C22" s="86">
        <v>9131</v>
      </c>
    </row>
    <row r="23" spans="1:5" x14ac:dyDescent="0.2">
      <c r="A23" s="55" t="s">
        <v>10</v>
      </c>
      <c r="B23" s="86">
        <v>5878741</v>
      </c>
      <c r="C23" s="86">
        <v>989608</v>
      </c>
    </row>
    <row r="24" spans="1:5" x14ac:dyDescent="0.2">
      <c r="A24" s="55" t="s">
        <v>12</v>
      </c>
      <c r="B24" s="86">
        <v>-6880344</v>
      </c>
      <c r="C24" s="86">
        <v>954351</v>
      </c>
      <c r="D24" s="62"/>
    </row>
    <row r="25" spans="1:5" x14ac:dyDescent="0.2">
      <c r="A25" s="55" t="s">
        <v>86</v>
      </c>
      <c r="B25" s="86">
        <v>217734</v>
      </c>
      <c r="C25" s="64">
        <v>0</v>
      </c>
      <c r="D25" s="62"/>
    </row>
    <row r="26" spans="1:5" x14ac:dyDescent="0.2">
      <c r="A26" s="67" t="s">
        <v>87</v>
      </c>
      <c r="B26" s="86"/>
      <c r="C26" s="89"/>
      <c r="D26" s="62"/>
    </row>
    <row r="27" spans="1:5" x14ac:dyDescent="0.2">
      <c r="A27" s="55" t="s">
        <v>19</v>
      </c>
      <c r="B27" s="86">
        <v>-416639</v>
      </c>
      <c r="C27" s="86">
        <v>-859070</v>
      </c>
      <c r="D27" s="62"/>
    </row>
    <row r="28" spans="1:5" x14ac:dyDescent="0.2">
      <c r="A28" s="55" t="s">
        <v>88</v>
      </c>
      <c r="B28" s="86">
        <v>371356</v>
      </c>
      <c r="C28" s="64">
        <v>0</v>
      </c>
    </row>
    <row r="29" spans="1:5" x14ac:dyDescent="0.2">
      <c r="A29" s="55" t="s">
        <v>22</v>
      </c>
      <c r="B29" s="86">
        <v>149333152.79378</v>
      </c>
      <c r="C29" s="86">
        <v>54789909</v>
      </c>
    </row>
    <row r="30" spans="1:5" x14ac:dyDescent="0.2">
      <c r="A30" s="55" t="s">
        <v>27</v>
      </c>
      <c r="B30" s="86">
        <v>8004684</v>
      </c>
      <c r="C30" s="86">
        <v>3476125</v>
      </c>
    </row>
    <row r="31" spans="1:5" ht="24" x14ac:dyDescent="0.2">
      <c r="A31" s="61" t="s">
        <v>89</v>
      </c>
      <c r="B31" s="65">
        <f>SUM(B19:B30)</f>
        <v>158203978.79378</v>
      </c>
      <c r="C31" s="65">
        <f>SUM(C19:C30)+1</f>
        <v>65838793</v>
      </c>
      <c r="D31" s="62"/>
    </row>
    <row r="32" spans="1:5" x14ac:dyDescent="0.2">
      <c r="B32" s="87"/>
      <c r="C32" s="90"/>
    </row>
    <row r="33" spans="1:8" x14ac:dyDescent="0.2">
      <c r="A33" s="55" t="s">
        <v>90</v>
      </c>
      <c r="B33" s="86">
        <v>-371997</v>
      </c>
      <c r="C33" s="64">
        <v>0</v>
      </c>
    </row>
    <row r="34" spans="1:8" ht="24" x14ac:dyDescent="0.2">
      <c r="A34" s="61" t="s">
        <v>91</v>
      </c>
      <c r="B34" s="68">
        <f>SUM(B31:B33)</f>
        <v>157831981.79378</v>
      </c>
      <c r="C34" s="68">
        <f>SUM(C31:C33)</f>
        <v>65838793</v>
      </c>
    </row>
    <row r="35" spans="1:8" x14ac:dyDescent="0.2">
      <c r="B35" s="87"/>
      <c r="C35" s="90"/>
    </row>
    <row r="36" spans="1:8" x14ac:dyDescent="0.2">
      <c r="A36" s="61" t="s">
        <v>92</v>
      </c>
      <c r="B36" s="91"/>
      <c r="C36" s="86"/>
      <c r="D36" s="62"/>
    </row>
    <row r="37" spans="1:8" x14ac:dyDescent="0.2">
      <c r="A37" s="55" t="s">
        <v>93</v>
      </c>
      <c r="B37" s="92">
        <v>-428539</v>
      </c>
      <c r="C37" s="92">
        <v>-176940</v>
      </c>
      <c r="D37" s="62"/>
    </row>
    <row r="38" spans="1:8" x14ac:dyDescent="0.2">
      <c r="A38" s="69" t="s">
        <v>94</v>
      </c>
      <c r="B38" s="66">
        <f>SUM(B37:B37)</f>
        <v>-428539</v>
      </c>
      <c r="C38" s="65">
        <f>SUM(C37:C37)</f>
        <v>-176940</v>
      </c>
    </row>
    <row r="39" spans="1:8" x14ac:dyDescent="0.2">
      <c r="B39" s="93"/>
      <c r="C39" s="87"/>
    </row>
    <row r="40" spans="1:8" x14ac:dyDescent="0.2">
      <c r="A40" s="69" t="s">
        <v>95</v>
      </c>
      <c r="B40" s="88"/>
      <c r="C40" s="86"/>
    </row>
    <row r="41" spans="1:8" x14ac:dyDescent="0.2">
      <c r="A41" s="55" t="s">
        <v>96</v>
      </c>
      <c r="B41" s="86">
        <v>4577462</v>
      </c>
      <c r="C41" s="86">
        <v>-125490</v>
      </c>
    </row>
    <row r="42" spans="1:8" x14ac:dyDescent="0.2">
      <c r="A42" s="55" t="s">
        <v>25</v>
      </c>
      <c r="B42" s="94">
        <v>0</v>
      </c>
      <c r="C42" s="86">
        <v>21203</v>
      </c>
      <c r="H42" s="70"/>
    </row>
    <row r="43" spans="1:8" x14ac:dyDescent="0.2">
      <c r="A43" s="55" t="s">
        <v>24</v>
      </c>
      <c r="B43" s="86">
        <v>-233615</v>
      </c>
      <c r="C43" s="71">
        <v>0</v>
      </c>
      <c r="H43" s="70"/>
    </row>
    <row r="44" spans="1:8" ht="24" x14ac:dyDescent="0.2">
      <c r="A44" s="61" t="s">
        <v>97</v>
      </c>
      <c r="B44" s="72">
        <f>SUM(B41:B43)</f>
        <v>4343847</v>
      </c>
      <c r="C44" s="73">
        <f>SUM(C41:C43)</f>
        <v>-104287</v>
      </c>
    </row>
    <row r="45" spans="1:8" x14ac:dyDescent="0.2">
      <c r="A45" s="74" t="s">
        <v>98</v>
      </c>
      <c r="B45" s="87"/>
      <c r="C45" s="87"/>
      <c r="D45" s="62"/>
    </row>
    <row r="46" spans="1:8" ht="24" x14ac:dyDescent="0.2">
      <c r="A46" s="55" t="s">
        <v>99</v>
      </c>
      <c r="B46" s="86">
        <v>451907</v>
      </c>
      <c r="C46" s="95">
        <v>-3055084</v>
      </c>
    </row>
    <row r="47" spans="1:8" x14ac:dyDescent="0.2">
      <c r="A47" s="61" t="s">
        <v>100</v>
      </c>
      <c r="B47" s="76">
        <f>B34+B38+B44+B46</f>
        <v>162199196.79378</v>
      </c>
      <c r="C47" s="76">
        <f>C34+C38+C44+C46-1</f>
        <v>62502481</v>
      </c>
    </row>
    <row r="48" spans="1:8" x14ac:dyDescent="0.2">
      <c r="A48" s="55" t="s">
        <v>101</v>
      </c>
      <c r="B48" s="96">
        <v>114146963</v>
      </c>
      <c r="C48" s="86">
        <v>66175037</v>
      </c>
    </row>
    <row r="49" spans="1:4" ht="12.75" thickBot="1" x14ac:dyDescent="0.25">
      <c r="A49" s="61" t="s">
        <v>102</v>
      </c>
      <c r="B49" s="97">
        <f>SUM(B47:B48)</f>
        <v>276346159.79377997</v>
      </c>
      <c r="C49" s="97">
        <f>SUM(C47:C48)</f>
        <v>128677518</v>
      </c>
    </row>
    <row r="50" spans="1:4" ht="12.75" thickTop="1" x14ac:dyDescent="0.2">
      <c r="A50" s="50" t="s">
        <v>98</v>
      </c>
      <c r="B50" s="77"/>
      <c r="C50" s="75"/>
      <c r="D50" s="62"/>
    </row>
    <row r="51" spans="1:4" x14ac:dyDescent="0.2">
      <c r="A51" s="50"/>
    </row>
    <row r="52" spans="1:4" x14ac:dyDescent="0.2">
      <c r="A52" s="50"/>
    </row>
    <row r="53" spans="1:4" x14ac:dyDescent="0.2">
      <c r="A53" s="50"/>
    </row>
    <row r="54" spans="1:4" ht="12.75" x14ac:dyDescent="0.2">
      <c r="A54" s="74"/>
      <c r="B54" s="78"/>
    </row>
    <row r="55" spans="1:4" ht="12.75" x14ac:dyDescent="0.2">
      <c r="A55" s="79" t="s">
        <v>35</v>
      </c>
      <c r="B55" s="80"/>
      <c r="C55" s="81" t="s">
        <v>36</v>
      </c>
      <c r="D55" s="82"/>
    </row>
    <row r="56" spans="1:4" ht="12.75" x14ac:dyDescent="0.2">
      <c r="A56" s="79"/>
      <c r="B56" s="80"/>
      <c r="C56" s="81"/>
      <c r="D56" s="82"/>
    </row>
    <row r="57" spans="1:4" ht="12.75" x14ac:dyDescent="0.2">
      <c r="A57" s="79"/>
      <c r="B57" s="80"/>
      <c r="C57" s="81"/>
      <c r="D57" s="82"/>
    </row>
    <row r="58" spans="1:4" ht="12.75" x14ac:dyDescent="0.2">
      <c r="A58" s="79"/>
      <c r="B58" s="80"/>
      <c r="C58" s="81"/>
      <c r="D58" s="82"/>
    </row>
    <row r="59" spans="1:4" ht="12.75" x14ac:dyDescent="0.2">
      <c r="A59" s="79"/>
      <c r="B59" s="80"/>
      <c r="C59" s="81"/>
      <c r="D59" s="82"/>
    </row>
    <row r="60" spans="1:4" ht="12.75" x14ac:dyDescent="0.2">
      <c r="A60" s="80"/>
      <c r="B60" s="80"/>
      <c r="C60" s="80"/>
      <c r="D60" s="82"/>
    </row>
    <row r="61" spans="1:4" ht="12.75" x14ac:dyDescent="0.2">
      <c r="A61" s="83" t="s">
        <v>103</v>
      </c>
      <c r="B61" s="80"/>
      <c r="C61" s="81" t="s">
        <v>76</v>
      </c>
      <c r="D61" s="84"/>
    </row>
    <row r="62" spans="1:4" x14ac:dyDescent="0.2">
      <c r="A62" s="80"/>
      <c r="B62" s="80"/>
      <c r="C62" s="80"/>
    </row>
    <row r="63" spans="1:4" x14ac:dyDescent="0.2">
      <c r="A63" s="80"/>
      <c r="B63" s="80"/>
      <c r="C63" s="80"/>
    </row>
    <row r="64" spans="1:4" x14ac:dyDescent="0.2">
      <c r="A64" s="80"/>
      <c r="B64" s="80"/>
      <c r="C64" s="80"/>
    </row>
    <row r="65" spans="1:3" x14ac:dyDescent="0.2">
      <c r="A65" s="80"/>
      <c r="B65" s="80"/>
      <c r="C65" s="80"/>
    </row>
    <row r="66" spans="1:3" x14ac:dyDescent="0.2">
      <c r="A66" s="80"/>
      <c r="B66" s="80"/>
      <c r="C66" s="80"/>
    </row>
    <row r="67" spans="1:3" x14ac:dyDescent="0.2">
      <c r="A67" s="80"/>
      <c r="B67" s="80"/>
      <c r="C67" s="80"/>
    </row>
    <row r="68" spans="1:3" x14ac:dyDescent="0.2">
      <c r="A68" s="85" t="s">
        <v>37</v>
      </c>
      <c r="B68" s="80"/>
      <c r="C68" s="80"/>
    </row>
  </sheetData>
  <pageMargins left="0.7" right="0.7" top="0.75" bottom="0.75" header="0.3" footer="0.3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tabSelected="1" workbookViewId="0">
      <selection activeCell="A9" sqref="A9"/>
    </sheetView>
  </sheetViews>
  <sheetFormatPr defaultRowHeight="12.75" x14ac:dyDescent="0.2"/>
  <cols>
    <col min="1" max="1" width="47.5703125" style="112" customWidth="1"/>
    <col min="2" max="2" width="16" style="112" customWidth="1"/>
    <col min="3" max="3" width="18.140625" style="112" customWidth="1"/>
    <col min="4" max="4" width="15.5703125" style="112" customWidth="1"/>
    <col min="5" max="5" width="15" style="112" customWidth="1"/>
    <col min="6" max="7" width="4.7109375" style="112" customWidth="1"/>
    <col min="8" max="16384" width="9.140625" style="112"/>
  </cols>
  <sheetData>
    <row r="1" spans="1:5" s="100" customFormat="1" ht="12" x14ac:dyDescent="0.2">
      <c r="A1" s="98" t="s">
        <v>0</v>
      </c>
      <c r="B1" s="99" t="s">
        <v>104</v>
      </c>
      <c r="C1" s="99" t="s">
        <v>105</v>
      </c>
      <c r="D1" s="99" t="s">
        <v>106</v>
      </c>
      <c r="E1" s="99" t="s">
        <v>107</v>
      </c>
    </row>
    <row r="2" spans="1:5" s="100" customFormat="1" ht="12" x14ac:dyDescent="0.2">
      <c r="A2" s="98" t="s">
        <v>108</v>
      </c>
      <c r="B2" s="101"/>
      <c r="C2" s="101"/>
      <c r="D2" s="101"/>
      <c r="E2" s="101"/>
    </row>
    <row r="3" spans="1:5" s="100" customFormat="1" ht="12" x14ac:dyDescent="0.2">
      <c r="A3" s="98" t="s">
        <v>39</v>
      </c>
      <c r="B3" s="101"/>
      <c r="C3" s="101"/>
      <c r="D3" s="101"/>
      <c r="E3" s="101"/>
    </row>
    <row r="4" spans="1:5" s="100" customFormat="1" ht="12" x14ac:dyDescent="0.2">
      <c r="A4" s="98" t="s">
        <v>2</v>
      </c>
      <c r="B4" s="101"/>
      <c r="C4" s="101"/>
      <c r="D4" s="101"/>
      <c r="E4" s="101"/>
    </row>
    <row r="5" spans="1:5" s="100" customFormat="1" ht="12" x14ac:dyDescent="0.2">
      <c r="A5" s="98" t="s">
        <v>3</v>
      </c>
      <c r="B5" s="101"/>
      <c r="C5" s="101"/>
      <c r="D5" s="101"/>
      <c r="E5" s="101"/>
    </row>
    <row r="6" spans="1:5" s="100" customFormat="1" ht="12" x14ac:dyDescent="0.2">
      <c r="A6" s="102"/>
      <c r="B6" s="101"/>
      <c r="C6" s="101"/>
      <c r="D6" s="101"/>
      <c r="E6" s="101"/>
    </row>
    <row r="7" spans="1:5" s="100" customFormat="1" ht="12" x14ac:dyDescent="0.2">
      <c r="A7" s="102"/>
      <c r="B7" s="101"/>
      <c r="C7" s="101"/>
      <c r="D7" s="101"/>
      <c r="E7" s="101"/>
    </row>
    <row r="8" spans="1:5" s="100" customFormat="1" ht="12" x14ac:dyDescent="0.2">
      <c r="A8" s="102"/>
      <c r="B8" s="101"/>
      <c r="C8" s="101"/>
      <c r="D8" s="101"/>
      <c r="E8" s="101"/>
    </row>
    <row r="9" spans="1:5" s="100" customFormat="1" ht="72" x14ac:dyDescent="0.2">
      <c r="A9" s="103"/>
      <c r="B9" s="114" t="s">
        <v>109</v>
      </c>
      <c r="C9" s="103" t="s">
        <v>110</v>
      </c>
      <c r="D9" s="114" t="s">
        <v>31</v>
      </c>
      <c r="E9" s="114" t="s">
        <v>111</v>
      </c>
    </row>
    <row r="10" spans="1:5" s="100" customFormat="1" ht="17.25" customHeight="1" x14ac:dyDescent="0.2">
      <c r="A10" s="104" t="s">
        <v>112</v>
      </c>
      <c r="B10" s="105">
        <v>29957000</v>
      </c>
      <c r="C10" s="106">
        <v>0</v>
      </c>
      <c r="D10" s="105">
        <v>-8578544</v>
      </c>
      <c r="E10" s="105">
        <f>SUM(B10:D10)</f>
        <v>21378456</v>
      </c>
    </row>
    <row r="11" spans="1:5" s="100" customFormat="1" ht="14.25" customHeight="1" x14ac:dyDescent="0.2">
      <c r="A11" s="107" t="s">
        <v>113</v>
      </c>
      <c r="B11" s="106">
        <v>0</v>
      </c>
      <c r="C11" s="106">
        <v>0</v>
      </c>
      <c r="D11" s="108">
        <f>PNL_F2!C49</f>
        <v>2945610</v>
      </c>
      <c r="E11" s="108">
        <f>SUM(B11:D11)</f>
        <v>2945610</v>
      </c>
    </row>
    <row r="12" spans="1:5" s="100" customFormat="1" ht="14.25" customHeight="1" x14ac:dyDescent="0.2">
      <c r="A12" s="104" t="s">
        <v>41</v>
      </c>
      <c r="B12" s="105">
        <f>SUM(B10:B11)</f>
        <v>29957000</v>
      </c>
      <c r="C12" s="106">
        <f>SUM(C10:C11)</f>
        <v>0</v>
      </c>
      <c r="D12" s="105">
        <f>SUM(D10:D11)</f>
        <v>-5632934</v>
      </c>
      <c r="E12" s="105">
        <f>SUM(E10:E11)</f>
        <v>24324066</v>
      </c>
    </row>
    <row r="13" spans="1:5" s="100" customFormat="1" ht="12" x14ac:dyDescent="0.2">
      <c r="A13" s="104"/>
      <c r="B13" s="105"/>
      <c r="C13" s="105"/>
      <c r="D13" s="105"/>
      <c r="E13" s="105"/>
    </row>
    <row r="14" spans="1:5" s="100" customFormat="1" ht="12" x14ac:dyDescent="0.2">
      <c r="A14" s="104" t="s">
        <v>4</v>
      </c>
      <c r="B14" s="105">
        <f>SUM(B12:B13)</f>
        <v>29957000</v>
      </c>
      <c r="C14" s="106">
        <v>0</v>
      </c>
      <c r="D14" s="105">
        <v>-3519444</v>
      </c>
      <c r="E14" s="105">
        <f>SUM(B14:D14)</f>
        <v>26437556</v>
      </c>
    </row>
    <row r="15" spans="1:5" s="100" customFormat="1" ht="17.25" customHeight="1" x14ac:dyDescent="0.2">
      <c r="A15" s="107" t="s">
        <v>113</v>
      </c>
      <c r="B15" s="106">
        <v>0</v>
      </c>
      <c r="C15" s="106">
        <v>0</v>
      </c>
      <c r="D15" s="108">
        <f>PNL_F2!B49</f>
        <v>4348456</v>
      </c>
      <c r="E15" s="108">
        <f>SUM(B15:D15)</f>
        <v>4348456</v>
      </c>
    </row>
    <row r="16" spans="1:5" s="100" customFormat="1" ht="15.75" customHeight="1" x14ac:dyDescent="0.2">
      <c r="A16" s="104" t="s">
        <v>2</v>
      </c>
      <c r="B16" s="105">
        <f>SUM(B14:B15)</f>
        <v>29957000</v>
      </c>
      <c r="C16" s="106">
        <f>SUM(C14:C15)</f>
        <v>0</v>
      </c>
      <c r="D16" s="105">
        <f>SUM(D14:D15)</f>
        <v>829012</v>
      </c>
      <c r="E16" s="105">
        <f>SUM(E14:E15)</f>
        <v>30786012</v>
      </c>
    </row>
    <row r="17" spans="1:5" s="100" customFormat="1" ht="12" x14ac:dyDescent="0.2">
      <c r="A17" s="109"/>
      <c r="B17" s="113">
        <f>BS_F1!B35-B16</f>
        <v>0</v>
      </c>
      <c r="C17" s="109"/>
      <c r="D17" s="109"/>
      <c r="E17" s="109"/>
    </row>
    <row r="18" spans="1:5" s="100" customFormat="1" ht="12" x14ac:dyDescent="0.2">
      <c r="A18" s="109"/>
      <c r="B18" s="109"/>
      <c r="C18" s="109"/>
      <c r="D18" s="109"/>
      <c r="E18" s="109"/>
    </row>
    <row r="19" spans="1:5" s="100" customFormat="1" ht="12" x14ac:dyDescent="0.2">
      <c r="A19" s="109"/>
      <c r="B19" s="109"/>
      <c r="C19" s="109"/>
      <c r="D19" s="109"/>
      <c r="E19" s="109"/>
    </row>
    <row r="20" spans="1:5" s="100" customFormat="1" ht="12" x14ac:dyDescent="0.2">
      <c r="A20" s="109"/>
      <c r="B20" s="109"/>
      <c r="C20" s="109"/>
      <c r="D20" s="109"/>
      <c r="E20" s="109"/>
    </row>
    <row r="21" spans="1:5" s="100" customFormat="1" ht="12" x14ac:dyDescent="0.2">
      <c r="A21" s="109"/>
      <c r="B21" s="109"/>
      <c r="C21" s="109"/>
      <c r="D21" s="109"/>
      <c r="E21" s="109"/>
    </row>
    <row r="22" spans="1:5" s="100" customFormat="1" ht="18.600000000000001" customHeight="1" x14ac:dyDescent="0.2">
      <c r="A22" s="110" t="s">
        <v>35</v>
      </c>
      <c r="C22" s="109"/>
      <c r="D22" s="116" t="s">
        <v>36</v>
      </c>
      <c r="E22" s="116"/>
    </row>
    <row r="23" spans="1:5" s="100" customFormat="1" ht="12" x14ac:dyDescent="0.2">
      <c r="C23" s="109"/>
    </row>
    <row r="24" spans="1:5" s="100" customFormat="1" ht="12" x14ac:dyDescent="0.2">
      <c r="C24" s="109"/>
      <c r="D24" s="116" t="s">
        <v>76</v>
      </c>
      <c r="E24" s="116"/>
    </row>
    <row r="25" spans="1:5" s="100" customFormat="1" ht="12" x14ac:dyDescent="0.2">
      <c r="A25" s="117" t="s">
        <v>103</v>
      </c>
      <c r="D25" s="116"/>
      <c r="E25" s="116"/>
    </row>
    <row r="26" spans="1:5" s="100" customFormat="1" ht="12" x14ac:dyDescent="0.2">
      <c r="A26" s="117"/>
    </row>
    <row r="27" spans="1:5" s="100" customFormat="1" ht="12" x14ac:dyDescent="0.2"/>
    <row r="28" spans="1:5" s="100" customFormat="1" ht="12" x14ac:dyDescent="0.2">
      <c r="A28" s="111" t="s">
        <v>37</v>
      </c>
    </row>
    <row r="29" spans="1:5" s="100" customFormat="1" ht="12" x14ac:dyDescent="0.2"/>
    <row r="30" spans="1:5" x14ac:dyDescent="0.2">
      <c r="C30" s="100"/>
    </row>
    <row r="31" spans="1:5" x14ac:dyDescent="0.2">
      <c r="C31" s="100"/>
    </row>
    <row r="32" spans="1:5" x14ac:dyDescent="0.2">
      <c r="C32" s="100"/>
    </row>
  </sheetData>
  <mergeCells count="3">
    <mergeCell ref="D22:E22"/>
    <mergeCell ref="D24:E25"/>
    <mergeCell ref="A25:A26"/>
  </mergeCells>
  <pageMargins left="0.7" right="0.7" top="0.75" bottom="0.75" header="0.3" footer="0.3"/>
  <pageSetup paperSize="9" scale="7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2021-07-26T10:53:25Z</cp:lastPrinted>
  <dcterms:created xsi:type="dcterms:W3CDTF">2021-07-09T07:48:34Z</dcterms:created>
  <dcterms:modified xsi:type="dcterms:W3CDTF">2021-07-26T10:53:30Z</dcterms:modified>
</cp:coreProperties>
</file>