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455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<sst xmlns="http://schemas.openxmlformats.org/spreadsheetml/2006/main" count="740" uniqueCount="234">
  <si>
    <t>Приложение 2
к приказу Министра финансов
Республики Казахстан
от 27 февраля 2015 года №143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</si>
  <si>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</si>
  <si>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</si>
  <si>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</si>
  <si>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>АО "3А-БэстГрупп"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</si>
  <si>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</si>
  <si>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</si>
  <si>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</si>
  <si>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</si>
  <si>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</si>
  <si>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</si>
  <si>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</si>
  <si>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</si>
  <si>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</si>
  <si>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</si>
  <si>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</si>
  <si>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>БУХГАЛТЕРСКИЙ БАЛАНС</t>
  </si>
  <si>
    <t>по состоянию на 30 сентября 2017 года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</si>
  <si>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</si>
  <si>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</si>
  <si>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</si>
  <si>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</si>
  <si>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</si>
  <si>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</si>
  <si>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</si>
  <si>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</si>
  <si>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</si>
  <si>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</si>
  <si>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</si>
  <si>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</si>
  <si>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</si>
  <si>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</si>
  <si>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</si>
  <si>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</si>
  <si>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</si>
  <si>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</si>
  <si>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</si>
  <si>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</si>
  <si>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</si>
  <si>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</si>
  <si>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</si>
  <si>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</si>
  <si>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</si>
  <si>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</si>
  <si>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</si>
  <si>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</si>
  <si>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</si>
  <si>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</si>
  <si>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</si>
  <si>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</si>
  <si>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</si>
  <si>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</si>
  <si>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</si>
  <si>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</si>
  <si>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</si>
  <si>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</si>
  <si>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</si>
  <si>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</si>
  <si>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</si>
  <si>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</si>
  <si>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</si>
  <si>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</si>
  <si>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</si>
  <si>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</si>
  <si>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</si>
  <si>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</si>
  <si>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</si>
  <si>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</si>
  <si>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</si>
  <si>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</si>
  <si>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</si>
  <si>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</si>
  <si>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</si>
  <si>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</si>
  <si>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</si>
  <si>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</si>
  <si>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</si>
  <si>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</si>
  <si>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</si>
  <si>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Сейткулов Марат Иманжанович</t>
  </si>
  <si>
    <t>(фамилия, имя, отчество)</t>
  </si>
  <si>
    <t>(подпись)</t>
  </si>
  <si>
    <t>Главный бухгалтер</t>
  </si>
  <si>
    <t>Уразиманова Мадина Маратовна</t>
  </si>
  <si>
    <t>М.П.</t>
  </si>
  <si>
    <t>Приложение 3
к приказу Министра финансов
Республики Казахстан
от 27 февраля 2015 года № 143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</si>
  <si>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</si>
  <si>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</si>
  <si>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</si>
  <si>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</si>
  <si>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</si>
  <si>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</si>
  <si>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</si>
  <si>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</si>
  <si>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</si>
  <si>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</si>
  <si>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</si>
  <si>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</si>
  <si>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</si>
  <si>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</si>
  <si>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</si>
  <si>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</si>
  <si>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</si>
  <si>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</si>
  <si>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</si>
  <si>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</si>
  <si>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</si>
  <si>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</si>
  <si>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</si>
  <si>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</si>
  <si>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</si>
  <si>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</si>
  <si>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</si>
  <si>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</si>
  <si>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</si>
  <si>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</si>
  <si>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</si>
  <si>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</si>
  <si>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</si>
  <si>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</si>
  <si>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</si>
  <si>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</si>
  <si>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</si>
  <si>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</si>
  <si>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</si>
  <si>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</si>
  <si>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</si>
  <si>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</si>
  <si>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</si>
  <si>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</si>
  <si>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</si>
  <si>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</si>
  <si>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4      
к приказу Министра финансов Республики Казахстан от 27 февраля 2015 года № 143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</si>
  <si>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</si>
  <si>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</si>
  <si>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</si>
  <si>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</si>
  <si>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</si>
  <si>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</si>
  <si>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</si>
  <si>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</si>
  <si>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</si>
  <si>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</si>
  <si>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</si>
  <si>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</si>
  <si>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</si>
  <si>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</si>
  <si>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</si>
  <si>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</si>
  <si>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</si>
  <si>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</si>
  <si>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</si>
  <si>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</si>
  <si>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</si>
  <si>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</si>
  <si>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</si>
  <si>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</si>
  <si>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</si>
  <si>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</si>
  <si>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</si>
  <si>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</si>
  <si>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</si>
  <si>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</si>
  <si>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</si>
  <si>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</si>
  <si>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</si>
  <si>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</si>
  <si>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</si>
  <si>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</si>
  <si>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</si>
  <si>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</si>
  <si>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</si>
  <si>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</si>
  <si>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</si>
  <si>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</si>
  <si>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</si>
  <si>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</si>
  <si>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</si>
  <si>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</si>
  <si>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</si>
  <si>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</si>
  <si>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</si>
  <si>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</si>
  <si>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</si>
  <si>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</si>
  <si>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</si>
  <si>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</si>
  <si>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</si>
  <si>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</si>
  <si>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6
к приказу Министра финансов
Республики Казахстан
от 27 февраля 2015 года №143</t>
  </si>
  <si>
    <t>ОТЧЕТ ОБ ИЗМЕНЕНИЯХ В КАПИТАЛЕ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</si>
  <si>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</si>
  <si>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</si>
  <si>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</si>
  <si>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</si>
  <si>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</si>
  <si>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</si>
  <si>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</si>
  <si>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</si>
  <si>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</si>
  <si>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</si>
  <si>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</si>
  <si>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</si>
  <si>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</si>
  <si>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</si>
  <si>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</si>
  <si>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</si>
  <si>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</si>
  <si>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</si>
  <si>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</si>
  <si>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</si>
  <si>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</si>
  <si>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</si>
  <si>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</si>
  <si>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</si>
  <si>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</si>
  <si>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</si>
  <si>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</si>
  <si>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</si>
  <si>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</si>
  <si>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</si>
  <si>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</si>
  <si>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</si>
  <si>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</si>
  <si>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</si>
  <si>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</si>
  <si>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</si>
  <si>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</si>
  <si>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</si>
  <si>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>Сальдо на 31 декабря отчетного года 
(строка 500 + строка 600 + строка 700)</t>
  </si>
  <si>
    <t>г.Алматы, ул.Карасай батыра, д.152/140,  5 этаж</t>
  </si>
  <si>
    <t>за год, заканчивающийся 30 сентября 2017 года</t>
  </si>
  <si>
    <t>за год, заканчивающийся  30 сентября 2017 года</t>
  </si>
  <si>
    <t>за год, заканчивающийся  30 сентября 2017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</si>
</sst>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&quot;;General"/>
    <numFmt numFmtId="165" formatCode="000"/>
    <numFmt numFmtId="166" formatCode="#,##0,"/>
    <numFmt numFmtId="167" formatCode="[=0]&quot;-&quot;;General"/>
    <numFmt numFmtId="168" formatCode="[=-1204456]&quot;(1 204)&quot;;General"/>
    <numFmt numFmtId="169" formatCode="[=-1160000]&quot;(1 160)&quot;;General"/>
    <numFmt numFmtId="170" formatCode="0,"/>
    <numFmt numFmtId="171" formatCode="[=-150084.56]&quot;(150)&quot;;General"/>
    <numFmt numFmtId="172" formatCode="[=-0.07]&quot;-&quot;;General"/>
    <numFmt numFmtId="173" formatCode="[=-391336040.64]&quot;(391 336)&quot;;General"/>
    <numFmt numFmtId="174" formatCode="[=-356847144.49]&quot;(356 847)&quot;;General"/>
    <numFmt numFmtId="175" formatCode="[=-67432573.42]&quot;(67 433)&quot;;General"/>
    <numFmt numFmtId="176" formatCode="[=-34488896.15]&quot;(34 489)&quot;;General"/>
    <numFmt numFmtId="177" formatCode="[=-186548880.46]&quot;(186 549)&quot;;General"/>
    <numFmt numFmtId="178" formatCode="[=-446327910.7]&quot;(446 328)&quot;;General"/>
    <numFmt numFmtId="179" formatCode="[=-19023695.53]&quot;(19 024)&quot;;General"/>
    <numFmt numFmtId="180" formatCode="[=-80418871.43]&quot;(80 419)&quot;;General"/>
    <numFmt numFmtId="181" formatCode="[=-2174961750]&quot;(2 174 962)&quot;;General"/>
    <numFmt numFmtId="182" formatCode="[=-256395.53]&quot;(256)&quot;;General"/>
    <numFmt numFmtId="183" formatCode="[=-1079648683.69]&quot;(1 079 649)&quot;;General"/>
    <numFmt numFmtId="184" formatCode="[=-750255203.81]&quot;(750 255)&quot;;General"/>
    <numFmt numFmtId="185" formatCode="[=-282732534.88]&quot;(282 733)&quot;;General"/>
    <numFmt numFmtId="186" formatCode="[=-167783171.92]&quot;(167 783)&quot;;General"/>
    <numFmt numFmtId="187" formatCode="[=-129273727.96]&quot;(129 274)&quot;;General"/>
    <numFmt numFmtId="188" formatCode="[$-FC19]d\ mmmm\ yyyy\ &quot;г.&quot;"/>
    <numFmt numFmtId="189" formatCode="\(\)"/>
  </numFmts>
  <fonts count="44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65" fontId="4" fillId="0" borderId="12" xfId="0" applyNumberFormat="1" applyFont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right" vertical="top"/>
    </xf>
    <xf numFmtId="167" fontId="4" fillId="33" borderId="10" xfId="0" applyNumberFormat="1" applyFont="1" applyFill="1" applyBorder="1" applyAlignment="1">
      <alignment horizontal="right" vertical="top"/>
    </xf>
    <xf numFmtId="168" fontId="4" fillId="33" borderId="10" xfId="0" applyNumberFormat="1" applyFont="1" applyFill="1" applyBorder="1" applyAlignment="1">
      <alignment horizontal="right" vertical="center"/>
    </xf>
    <xf numFmtId="169" fontId="4" fillId="33" borderId="10" xfId="0" applyNumberFormat="1" applyFont="1" applyFill="1" applyBorder="1" applyAlignment="1">
      <alignment horizontal="right" vertical="center"/>
    </xf>
    <xf numFmtId="167" fontId="4" fillId="33" borderId="10" xfId="0" applyNumberFormat="1" applyFont="1" applyFill="1" applyBorder="1" applyAlignment="1">
      <alignment horizontal="right" vertical="center"/>
    </xf>
    <xf numFmtId="170" fontId="4" fillId="33" borderId="10" xfId="0" applyNumberFormat="1" applyFont="1" applyFill="1" applyBorder="1" applyAlignment="1">
      <alignment horizontal="right" vertical="top"/>
    </xf>
    <xf numFmtId="166" fontId="4" fillId="33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Border="1" applyAlignment="1">
      <alignment horizontal="center" vertical="top"/>
    </xf>
    <xf numFmtId="166" fontId="4" fillId="34" borderId="10" xfId="0" applyNumberFormat="1" applyFont="1" applyFill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 vertical="center"/>
    </xf>
    <xf numFmtId="167" fontId="4" fillId="33" borderId="12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right" vertical="center"/>
    </xf>
    <xf numFmtId="170" fontId="4" fillId="33" borderId="12" xfId="0" applyNumberFormat="1" applyFont="1" applyFill="1" applyBorder="1" applyAlignment="1">
      <alignment horizontal="right" vertical="center"/>
    </xf>
    <xf numFmtId="166" fontId="4" fillId="34" borderId="12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right" vertical="center"/>
    </xf>
    <xf numFmtId="166" fontId="4" fillId="33" borderId="10" xfId="0" applyNumberFormat="1" applyFont="1" applyFill="1" applyBorder="1" applyAlignment="1">
      <alignment horizontal="right" vertical="center"/>
    </xf>
    <xf numFmtId="170" fontId="4" fillId="33" borderId="10" xfId="0" applyNumberFormat="1" applyFont="1" applyFill="1" applyBorder="1" applyAlignment="1">
      <alignment horizontal="right" vertical="center"/>
    </xf>
    <xf numFmtId="171" fontId="4" fillId="33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/>
    </xf>
    <xf numFmtId="172" fontId="4" fillId="33" borderId="12" xfId="0" applyNumberFormat="1" applyFont="1" applyFill="1" applyBorder="1" applyAlignment="1">
      <alignment horizontal="right" vertical="center"/>
    </xf>
    <xf numFmtId="173" fontId="4" fillId="33" borderId="12" xfId="0" applyNumberFormat="1" applyFont="1" applyFill="1" applyBorder="1" applyAlignment="1">
      <alignment horizontal="right" vertical="center"/>
    </xf>
    <xf numFmtId="174" fontId="4" fillId="33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Continuous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left" vertical="top"/>
    </xf>
    <xf numFmtId="165" fontId="4" fillId="0" borderId="10" xfId="0" applyNumberFormat="1" applyFont="1" applyBorder="1" applyAlignment="1">
      <alignment horizontal="centerContinuous" vertical="center"/>
    </xf>
    <xf numFmtId="0" fontId="4" fillId="0" borderId="17" xfId="0" applyNumberFormat="1" applyFont="1" applyBorder="1" applyAlignment="1">
      <alignment horizontal="centerContinuous" vertical="center"/>
    </xf>
    <xf numFmtId="0" fontId="4" fillId="0" borderId="16" xfId="0" applyNumberFormat="1" applyFont="1" applyBorder="1" applyAlignment="1">
      <alignment horizontal="centerContinuous" vertical="center"/>
    </xf>
    <xf numFmtId="0" fontId="4" fillId="0" borderId="1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33" borderId="15" xfId="0" applyNumberFormat="1" applyFont="1" applyFill="1" applyBorder="1" applyAlignment="1">
      <alignment horizontal="right"/>
    </xf>
    <xf numFmtId="0" fontId="4" fillId="33" borderId="17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right"/>
    </xf>
    <xf numFmtId="0" fontId="4" fillId="0" borderId="1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right" vertical="top"/>
    </xf>
    <xf numFmtId="0" fontId="4" fillId="33" borderId="17" xfId="0" applyNumberFormat="1" applyFont="1" applyFill="1" applyBorder="1" applyAlignment="1">
      <alignment horizontal="right" vertical="top"/>
    </xf>
    <xf numFmtId="0" fontId="4" fillId="33" borderId="16" xfId="0" applyNumberFormat="1" applyFont="1" applyFill="1" applyBorder="1" applyAlignment="1">
      <alignment horizontal="right" vertical="top"/>
    </xf>
    <xf numFmtId="0" fontId="4" fillId="33" borderId="18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right" vertical="center"/>
    </xf>
    <xf numFmtId="1" fontId="4" fillId="0" borderId="23" xfId="0" applyNumberFormat="1" applyFont="1" applyBorder="1" applyAlignment="1">
      <alignment horizontal="centerContinuous" vertical="top" wrapText="1"/>
    </xf>
    <xf numFmtId="0" fontId="4" fillId="0" borderId="17" xfId="0" applyNumberFormat="1" applyFont="1" applyBorder="1" applyAlignment="1">
      <alignment horizontal="centerContinuous" vertical="top" wrapText="1"/>
    </xf>
    <xf numFmtId="1" fontId="4" fillId="0" borderId="23" xfId="0" applyNumberFormat="1" applyFont="1" applyBorder="1" applyAlignment="1">
      <alignment horizontal="centerContinuous" vertical="center" wrapText="1"/>
    </xf>
    <xf numFmtId="0" fontId="4" fillId="0" borderId="17" xfId="0" applyNumberFormat="1" applyFont="1" applyBorder="1" applyAlignment="1">
      <alignment horizontal="centerContinuous" vertical="center" wrapText="1"/>
    </xf>
    <xf numFmtId="1" fontId="5" fillId="0" borderId="23" xfId="0" applyNumberFormat="1" applyFont="1" applyBorder="1" applyAlignment="1">
      <alignment horizontal="centerContinuous" vertical="center" wrapText="1"/>
    </xf>
    <xf numFmtId="0" fontId="5" fillId="0" borderId="17" xfId="0" applyNumberFormat="1" applyFont="1" applyBorder="1" applyAlignment="1">
      <alignment horizontal="centerContinuous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right"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right" vertical="center"/>
    </xf>
    <xf numFmtId="0" fontId="4" fillId="33" borderId="22" xfId="0" applyNumberFormat="1" applyFont="1" applyFill="1" applyBorder="1" applyAlignment="1">
      <alignment horizontal="right" vertical="center"/>
    </xf>
    <xf numFmtId="0" fontId="4" fillId="33" borderId="23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>
      <alignment horizontal="left" vertical="center"/>
    </xf>
    <xf numFmtId="0" fontId="4" fillId="33" borderId="18" xfId="0" applyNumberFormat="1" applyFont="1" applyFill="1" applyBorder="1" applyAlignment="1">
      <alignment horizontal="left" vertical="center"/>
    </xf>
    <xf numFmtId="0" fontId="5" fillId="34" borderId="23" xfId="0" applyNumberFormat="1" applyFont="1" applyFill="1" applyBorder="1" applyAlignment="1">
      <alignment horizontal="left" vertical="center"/>
    </xf>
    <xf numFmtId="0" fontId="5" fillId="34" borderId="18" xfId="0" applyNumberFormat="1" applyFont="1" applyFill="1" applyBorder="1" applyAlignment="1">
      <alignment horizontal="left" vertical="center"/>
    </xf>
    <xf numFmtId="0" fontId="4" fillId="33" borderId="21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Alignment="1">
      <alignment horizontal="center" vertical="top"/>
    </xf>
    <xf numFmtId="0" fontId="5" fillId="33" borderId="14" xfId="0" applyNumberFormat="1" applyFont="1" applyFill="1" applyBorder="1" applyAlignment="1">
      <alignment horizontal="left" wrapText="1"/>
    </xf>
    <xf numFmtId="0" fontId="4" fillId="0" borderId="24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4" fillId="0" borderId="25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vertical="top"/>
    </xf>
    <xf numFmtId="0" fontId="4" fillId="0" borderId="2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164" fontId="5" fillId="33" borderId="14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26" xfId="0" applyNumberFormat="1" applyFont="1" applyBorder="1" applyAlignment="1">
      <alignment horizontal="left" wrapText="1"/>
    </xf>
    <xf numFmtId="167" fontId="4" fillId="33" borderId="10" xfId="0" applyNumberFormat="1" applyFont="1" applyFill="1" applyBorder="1" applyAlignment="1">
      <alignment horizontal="right" vertical="center" wrapText="1"/>
    </xf>
    <xf numFmtId="167" fontId="4" fillId="33" borderId="27" xfId="0" applyNumberFormat="1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left" wrapText="1"/>
    </xf>
    <xf numFmtId="167" fontId="4" fillId="33" borderId="29" xfId="0" applyNumberFormat="1" applyFont="1" applyFill="1" applyBorder="1" applyAlignment="1">
      <alignment horizontal="right" vertical="center" wrapText="1"/>
    </xf>
    <xf numFmtId="167" fontId="4" fillId="33" borderId="30" xfId="0" applyNumberFormat="1" applyFont="1" applyFill="1" applyBorder="1" applyAlignment="1">
      <alignment horizontal="righ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27" xfId="0" applyNumberFormat="1" applyFont="1" applyFill="1" applyBorder="1" applyAlignment="1">
      <alignment horizontal="righ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0" borderId="33" xfId="0" applyNumberFormat="1" applyFont="1" applyBorder="1" applyAlignment="1">
      <alignment horizontal="center" vertical="top" wrapText="1"/>
    </xf>
    <xf numFmtId="1" fontId="8" fillId="0" borderId="26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27" xfId="0" applyNumberFormat="1" applyFont="1" applyFill="1" applyBorder="1" applyAlignment="1">
      <alignment horizontal="right" vertical="center" wrapText="1"/>
    </xf>
    <xf numFmtId="167" fontId="5" fillId="34" borderId="10" xfId="0" applyNumberFormat="1" applyFont="1" applyFill="1" applyBorder="1" applyAlignment="1">
      <alignment horizontal="right" vertical="center" wrapText="1"/>
    </xf>
    <xf numFmtId="167" fontId="5" fillId="34" borderId="27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left" vertical="top" wrapText="1"/>
    </xf>
    <xf numFmtId="167" fontId="4" fillId="33" borderId="10" xfId="0" applyNumberFormat="1" applyFont="1" applyFill="1" applyBorder="1" applyAlignment="1">
      <alignment horizontal="right" vertical="top" wrapText="1"/>
    </xf>
    <xf numFmtId="167" fontId="4" fillId="33" borderId="27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34" xfId="0" applyNumberFormat="1" applyFont="1" applyBorder="1" applyAlignment="1">
      <alignment horizontal="left" vertical="center" wrapText="1"/>
    </xf>
    <xf numFmtId="1" fontId="5" fillId="0" borderId="35" xfId="0" applyNumberFormat="1" applyFont="1" applyBorder="1" applyAlignment="1">
      <alignment horizontal="center" vertical="center"/>
    </xf>
    <xf numFmtId="166" fontId="5" fillId="34" borderId="35" xfId="0" applyNumberFormat="1" applyFont="1" applyFill="1" applyBorder="1" applyAlignment="1">
      <alignment horizontal="right" vertical="center"/>
    </xf>
    <xf numFmtId="166" fontId="5" fillId="34" borderId="36" xfId="0" applyNumberFormat="1" applyFont="1" applyFill="1" applyBorder="1" applyAlignment="1">
      <alignment horizontal="right" vertical="center"/>
    </xf>
    <xf numFmtId="0" fontId="4" fillId="0" borderId="37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/>
    </xf>
    <xf numFmtId="182" fontId="5" fillId="34" borderId="12" xfId="0" applyNumberFormat="1" applyFont="1" applyFill="1" applyBorder="1" applyAlignment="1">
      <alignment horizontal="right" vertical="center"/>
    </xf>
    <xf numFmtId="170" fontId="5" fillId="34" borderId="38" xfId="0" applyNumberFormat="1" applyFont="1" applyFill="1" applyBorder="1" applyAlignment="1">
      <alignment horizontal="right" vertical="center"/>
    </xf>
    <xf numFmtId="166" fontId="5" fillId="34" borderId="12" xfId="0" applyNumberFormat="1" applyFont="1" applyFill="1" applyBorder="1" applyAlignment="1">
      <alignment horizontal="right" vertical="center"/>
    </xf>
    <xf numFmtId="166" fontId="5" fillId="34" borderId="38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left" vertical="center" wrapText="1"/>
    </xf>
    <xf numFmtId="181" fontId="5" fillId="34" borderId="38" xfId="0" applyNumberFormat="1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horizontal="right" vertical="center"/>
    </xf>
    <xf numFmtId="170" fontId="5" fillId="33" borderId="38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/>
    </xf>
    <xf numFmtId="167" fontId="4" fillId="33" borderId="10" xfId="0" applyNumberFormat="1" applyFont="1" applyFill="1" applyBorder="1" applyAlignment="1">
      <alignment horizontal="right" vertical="center"/>
    </xf>
    <xf numFmtId="167" fontId="4" fillId="33" borderId="27" xfId="0" applyNumberFormat="1" applyFont="1" applyFill="1" applyBorder="1" applyAlignment="1">
      <alignment horizontal="right" vertical="center"/>
    </xf>
    <xf numFmtId="0" fontId="4" fillId="0" borderId="37" xfId="0" applyNumberFormat="1" applyFont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right" vertical="center"/>
    </xf>
    <xf numFmtId="0" fontId="4" fillId="33" borderId="27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left" vertical="top"/>
    </xf>
    <xf numFmtId="164" fontId="4" fillId="33" borderId="10" xfId="0" applyNumberFormat="1" applyFont="1" applyFill="1" applyBorder="1" applyAlignment="1">
      <alignment horizontal="right" vertical="top"/>
    </xf>
    <xf numFmtId="164" fontId="4" fillId="33" borderId="27" xfId="0" applyNumberFormat="1" applyFont="1" applyFill="1" applyBorder="1" applyAlignment="1">
      <alignment horizontal="right" vertical="top"/>
    </xf>
    <xf numFmtId="166" fontId="4" fillId="33" borderId="10" xfId="0" applyNumberFormat="1" applyFont="1" applyFill="1" applyBorder="1" applyAlignment="1">
      <alignment horizontal="right" vertical="center"/>
    </xf>
    <xf numFmtId="166" fontId="4" fillId="33" borderId="27" xfId="0" applyNumberFormat="1" applyFont="1" applyFill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left" vertical="center"/>
    </xf>
    <xf numFmtId="165" fontId="5" fillId="0" borderId="10" xfId="0" applyNumberFormat="1" applyFont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right" vertical="center"/>
    </xf>
    <xf numFmtId="166" fontId="5" fillId="34" borderId="27" xfId="0" applyNumberFormat="1" applyFont="1" applyFill="1" applyBorder="1" applyAlignment="1">
      <alignment horizontal="right" vertical="center"/>
    </xf>
    <xf numFmtId="165" fontId="5" fillId="0" borderId="35" xfId="0" applyNumberFormat="1" applyFont="1" applyBorder="1" applyAlignment="1">
      <alignment horizontal="center" vertical="center"/>
    </xf>
    <xf numFmtId="167" fontId="5" fillId="34" borderId="35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/>
    </xf>
    <xf numFmtId="0" fontId="4" fillId="0" borderId="37" xfId="0" applyNumberFormat="1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center" vertical="center"/>
    </xf>
    <xf numFmtId="167" fontId="4" fillId="33" borderId="12" xfId="0" applyNumberFormat="1" applyFont="1" applyFill="1" applyBorder="1" applyAlignment="1">
      <alignment horizontal="right" vertical="center"/>
    </xf>
    <xf numFmtId="167" fontId="4" fillId="33" borderId="38" xfId="0" applyNumberFormat="1" applyFont="1" applyFill="1" applyBorder="1" applyAlignment="1">
      <alignment horizontal="right" vertical="center"/>
    </xf>
    <xf numFmtId="166" fontId="4" fillId="33" borderId="38" xfId="0" applyNumberFormat="1" applyFont="1" applyFill="1" applyBorder="1" applyAlignment="1">
      <alignment horizontal="right" vertical="center"/>
    </xf>
    <xf numFmtId="165" fontId="5" fillId="0" borderId="12" xfId="0" applyNumberFormat="1" applyFont="1" applyBorder="1" applyAlignment="1">
      <alignment horizontal="center" vertical="center"/>
    </xf>
    <xf numFmtId="167" fontId="5" fillId="34" borderId="12" xfId="0" applyNumberFormat="1" applyFont="1" applyFill="1" applyBorder="1" applyAlignment="1">
      <alignment horizontal="right" vertical="center"/>
    </xf>
    <xf numFmtId="167" fontId="5" fillId="34" borderId="38" xfId="0" applyNumberFormat="1" applyFont="1" applyFill="1" applyBorder="1" applyAlignment="1">
      <alignment horizontal="right" vertical="center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38" xfId="0" applyNumberFormat="1" applyFont="1" applyFill="1" applyBorder="1" applyAlignment="1">
      <alignment horizontal="right" vertical="center"/>
    </xf>
    <xf numFmtId="179" fontId="5" fillId="34" borderId="12" xfId="0" applyNumberFormat="1" applyFont="1" applyFill="1" applyBorder="1" applyAlignment="1">
      <alignment horizontal="right" vertical="center"/>
    </xf>
    <xf numFmtId="180" fontId="5" fillId="34" borderId="38" xfId="0" applyNumberFormat="1" applyFont="1" applyFill="1" applyBorder="1" applyAlignment="1">
      <alignment horizontal="right" vertical="center"/>
    </xf>
    <xf numFmtId="167" fontId="5" fillId="34" borderId="10" xfId="0" applyNumberFormat="1" applyFont="1" applyFill="1" applyBorder="1" applyAlignment="1">
      <alignment horizontal="right" vertical="center"/>
    </xf>
    <xf numFmtId="170" fontId="4" fillId="33" borderId="12" xfId="0" applyNumberFormat="1" applyFont="1" applyFill="1" applyBorder="1" applyAlignment="1">
      <alignment horizontal="right" vertical="center"/>
    </xf>
    <xf numFmtId="166" fontId="4" fillId="33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7" fillId="0" borderId="42" xfId="0" applyNumberFormat="1" applyFont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 wrapText="1"/>
    </xf>
    <xf numFmtId="1" fontId="5" fillId="0" borderId="44" xfId="0" applyNumberFormat="1" applyFont="1" applyBorder="1" applyAlignment="1">
      <alignment horizontal="center" vertical="center"/>
    </xf>
    <xf numFmtId="166" fontId="5" fillId="34" borderId="44" xfId="0" applyNumberFormat="1" applyFont="1" applyFill="1" applyBorder="1" applyAlignment="1">
      <alignment horizontal="right" vertical="center"/>
    </xf>
    <xf numFmtId="167" fontId="5" fillId="34" borderId="44" xfId="0" applyNumberFormat="1" applyFont="1" applyFill="1" applyBorder="1" applyAlignment="1">
      <alignment horizontal="right" vertical="center"/>
    </xf>
    <xf numFmtId="173" fontId="5" fillId="34" borderId="44" xfId="0" applyNumberFormat="1" applyFont="1" applyFill="1" applyBorder="1" applyAlignment="1">
      <alignment horizontal="right" vertical="center"/>
    </xf>
    <xf numFmtId="166" fontId="5" fillId="34" borderId="45" xfId="0" applyNumberFormat="1" applyFont="1" applyFill="1" applyBorder="1" applyAlignment="1">
      <alignment horizontal="left" vertical="center"/>
    </xf>
    <xf numFmtId="1" fontId="1" fillId="0" borderId="43" xfId="0" applyNumberFormat="1" applyFont="1" applyBorder="1" applyAlignment="1">
      <alignment horizontal="center"/>
    </xf>
    <xf numFmtId="0" fontId="4" fillId="33" borderId="43" xfId="0" applyNumberFormat="1" applyFont="1" applyFill="1" applyBorder="1" applyAlignment="1">
      <alignment horizontal="left" vertical="center"/>
    </xf>
    <xf numFmtId="1" fontId="4" fillId="0" borderId="46" xfId="0" applyNumberFormat="1" applyFont="1" applyBorder="1" applyAlignment="1">
      <alignment horizontal="center" vertical="center"/>
    </xf>
    <xf numFmtId="0" fontId="4" fillId="33" borderId="46" xfId="0" applyNumberFormat="1" applyFont="1" applyFill="1" applyBorder="1" applyAlignment="1">
      <alignment horizontal="right" vertical="center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wrapText="1"/>
    </xf>
    <xf numFmtId="1" fontId="8" fillId="0" borderId="43" xfId="0" applyNumberFormat="1" applyFont="1" applyBorder="1" applyAlignment="1">
      <alignment horizontal="center" vertical="center"/>
    </xf>
    <xf numFmtId="0" fontId="4" fillId="33" borderId="45" xfId="0" applyNumberFormat="1" applyFont="1" applyFill="1" applyBorder="1" applyAlignment="1">
      <alignment horizontal="left" vertical="center"/>
    </xf>
    <xf numFmtId="0" fontId="5" fillId="34" borderId="45" xfId="0" applyNumberFormat="1" applyFont="1" applyFill="1" applyBorder="1" applyAlignment="1">
      <alignment horizontal="left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0" fontId="4" fillId="33" borderId="44" xfId="0" applyNumberFormat="1" applyFont="1" applyFill="1" applyBorder="1" applyAlignment="1">
      <alignment horizontal="right" vertical="center"/>
    </xf>
    <xf numFmtId="0" fontId="4" fillId="0" borderId="50" xfId="0" applyNumberFormat="1" applyFont="1" applyBorder="1" applyAlignment="1">
      <alignment horizontal="left" vertical="center" wrapText="1"/>
    </xf>
    <xf numFmtId="167" fontId="5" fillId="34" borderId="46" xfId="0" applyNumberFormat="1" applyFont="1" applyFill="1" applyBorder="1" applyAlignment="1">
      <alignment horizontal="right" vertical="center"/>
    </xf>
    <xf numFmtId="0" fontId="5" fillId="0" borderId="26" xfId="0" applyNumberFormat="1" applyFont="1" applyBorder="1" applyAlignment="1">
      <alignment horizontal="left" vertical="center" wrapText="1"/>
    </xf>
    <xf numFmtId="1" fontId="5" fillId="0" borderId="46" xfId="0" applyNumberFormat="1" applyFont="1" applyBorder="1" applyAlignment="1">
      <alignment horizontal="center" vertical="center"/>
    </xf>
    <xf numFmtId="167" fontId="4" fillId="33" borderId="44" xfId="0" applyNumberFormat="1" applyFont="1" applyFill="1" applyBorder="1" applyAlignment="1">
      <alignment horizontal="right" vertical="center" wrapText="1"/>
    </xf>
    <xf numFmtId="167" fontId="5" fillId="34" borderId="45" xfId="0" applyNumberFormat="1" applyFont="1" applyFill="1" applyBorder="1" applyAlignment="1">
      <alignment horizontal="left" vertical="center" wrapText="1"/>
    </xf>
    <xf numFmtId="167" fontId="4" fillId="33" borderId="43" xfId="0" applyNumberFormat="1" applyFont="1" applyFill="1" applyBorder="1" applyAlignment="1">
      <alignment horizontal="left" vertical="center" wrapText="1"/>
    </xf>
    <xf numFmtId="167" fontId="5" fillId="34" borderId="43" xfId="0" applyNumberFormat="1" applyFont="1" applyFill="1" applyBorder="1" applyAlignment="1">
      <alignment horizontal="left" vertical="center" wrapText="1"/>
    </xf>
    <xf numFmtId="1" fontId="4" fillId="0" borderId="44" xfId="0" applyNumberFormat="1" applyFont="1" applyBorder="1" applyAlignment="1">
      <alignment horizontal="center" vertical="center" wrapText="1"/>
    </xf>
    <xf numFmtId="167" fontId="4" fillId="33" borderId="43" xfId="0" applyNumberFormat="1" applyFont="1" applyFill="1" applyBorder="1" applyAlignment="1">
      <alignment horizontal="left" vertical="center"/>
    </xf>
    <xf numFmtId="167" fontId="5" fillId="34" borderId="43" xfId="0" applyNumberFormat="1" applyFont="1" applyFill="1" applyBorder="1" applyAlignment="1">
      <alignment horizontal="left" vertical="center"/>
    </xf>
    <xf numFmtId="1" fontId="4" fillId="0" borderId="46" xfId="0" applyNumberFormat="1" applyFont="1" applyBorder="1" applyAlignment="1">
      <alignment horizontal="center" vertical="center" wrapText="1"/>
    </xf>
    <xf numFmtId="0" fontId="4" fillId="33" borderId="46" xfId="0" applyNumberFormat="1" applyFont="1" applyFill="1" applyBorder="1" applyAlignment="1">
      <alignment horizontal="right" vertical="center" wrapText="1"/>
    </xf>
    <xf numFmtId="164" fontId="4" fillId="33" borderId="43" xfId="0" applyNumberFormat="1" applyFont="1" applyFill="1" applyBorder="1" applyAlignment="1">
      <alignment horizontal="left" vertical="center" wrapText="1"/>
    </xf>
    <xf numFmtId="164" fontId="5" fillId="34" borderId="43" xfId="0" applyNumberFormat="1" applyFont="1" applyFill="1" applyBorder="1" applyAlignment="1">
      <alignment horizontal="left" vertical="center" wrapText="1"/>
    </xf>
    <xf numFmtId="176" fontId="5" fillId="34" borderId="43" xfId="0" applyNumberFormat="1" applyFont="1" applyFill="1" applyBorder="1" applyAlignment="1">
      <alignment horizontal="left" vertical="center"/>
    </xf>
    <xf numFmtId="0" fontId="5" fillId="34" borderId="46" xfId="0" applyNumberFormat="1" applyFont="1" applyFill="1" applyBorder="1" applyAlignment="1">
      <alignment horizontal="right" vertical="center"/>
    </xf>
    <xf numFmtId="176" fontId="4" fillId="33" borderId="43" xfId="0" applyNumberFormat="1" applyFont="1" applyFill="1" applyBorder="1" applyAlignment="1">
      <alignment horizontal="left" vertical="center"/>
    </xf>
    <xf numFmtId="174" fontId="5" fillId="34" borderId="46" xfId="0" applyNumberFormat="1" applyFont="1" applyFill="1" applyBorder="1" applyAlignment="1">
      <alignment horizontal="right" vertical="center"/>
    </xf>
    <xf numFmtId="166" fontId="5" fillId="34" borderId="43" xfId="0" applyNumberFormat="1" applyFont="1" applyFill="1" applyBorder="1" applyAlignment="1">
      <alignment horizontal="left" vertical="center"/>
    </xf>
    <xf numFmtId="176" fontId="5" fillId="34" borderId="46" xfId="0" applyNumberFormat="1" applyFont="1" applyFill="1" applyBorder="1" applyAlignment="1">
      <alignment horizontal="right" vertical="center"/>
    </xf>
    <xf numFmtId="166" fontId="5" fillId="34" borderId="46" xfId="0" applyNumberFormat="1" applyFont="1" applyFill="1" applyBorder="1" applyAlignment="1">
      <alignment horizontal="right" vertical="center"/>
    </xf>
    <xf numFmtId="0" fontId="5" fillId="0" borderId="50" xfId="0" applyNumberFormat="1" applyFont="1" applyBorder="1" applyAlignment="1">
      <alignment horizontal="left" vertical="center" wrapText="1"/>
    </xf>
    <xf numFmtId="166" fontId="4" fillId="33" borderId="46" xfId="0" applyNumberFormat="1" applyFont="1" applyFill="1" applyBorder="1" applyAlignment="1">
      <alignment horizontal="right" vertical="center"/>
    </xf>
    <xf numFmtId="185" fontId="4" fillId="33" borderId="43" xfId="0" applyNumberFormat="1" applyFont="1" applyFill="1" applyBorder="1" applyAlignment="1">
      <alignment horizontal="left" vertical="center"/>
    </xf>
    <xf numFmtId="0" fontId="4" fillId="34" borderId="43" xfId="0" applyNumberFormat="1" applyFont="1" applyFill="1" applyBorder="1" applyAlignment="1">
      <alignment horizontal="left" vertical="center"/>
    </xf>
    <xf numFmtId="166" fontId="4" fillId="34" borderId="43" xfId="0" applyNumberFormat="1" applyFont="1" applyFill="1" applyBorder="1" applyAlignment="1">
      <alignment horizontal="left" vertical="center"/>
    </xf>
    <xf numFmtId="166" fontId="4" fillId="34" borderId="46" xfId="0" applyNumberFormat="1" applyFont="1" applyFill="1" applyBorder="1" applyAlignment="1">
      <alignment horizontal="right" vertical="center"/>
    </xf>
    <xf numFmtId="0" fontId="4" fillId="34" borderId="46" xfId="0" applyNumberFormat="1" applyFont="1" applyFill="1" applyBorder="1" applyAlignment="1">
      <alignment horizontal="right" vertical="center"/>
    </xf>
    <xf numFmtId="185" fontId="4" fillId="34" borderId="43" xfId="0" applyNumberFormat="1" applyFont="1" applyFill="1" applyBorder="1" applyAlignment="1">
      <alignment horizontal="left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top" wrapText="1"/>
    </xf>
    <xf numFmtId="1" fontId="5" fillId="0" borderId="28" xfId="0" applyNumberFormat="1" applyFont="1" applyBorder="1" applyAlignment="1">
      <alignment horizontal="center" vertical="center"/>
    </xf>
    <xf numFmtId="167" fontId="4" fillId="33" borderId="28" xfId="0" applyNumberFormat="1" applyFont="1" applyFill="1" applyBorder="1" applyAlignment="1">
      <alignment horizontal="right" vertical="center" wrapText="1"/>
    </xf>
    <xf numFmtId="167" fontId="5" fillId="34" borderId="45" xfId="0" applyNumberFormat="1" applyFont="1" applyFill="1" applyBorder="1" applyAlignment="1">
      <alignment horizontal="left" vertical="center"/>
    </xf>
    <xf numFmtId="167" fontId="5" fillId="33" borderId="26" xfId="0" applyNumberFormat="1" applyFont="1" applyFill="1" applyBorder="1" applyAlignment="1">
      <alignment horizontal="left" vertical="center"/>
    </xf>
    <xf numFmtId="1" fontId="4" fillId="0" borderId="26" xfId="0" applyNumberFormat="1" applyFont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167" fontId="4" fillId="33" borderId="26" xfId="0" applyNumberFormat="1" applyFont="1" applyFill="1" applyBorder="1" applyAlignment="1">
      <alignment horizontal="left" vertical="center" wrapText="1"/>
    </xf>
    <xf numFmtId="167" fontId="4" fillId="33" borderId="26" xfId="0" applyNumberFormat="1" applyFont="1" applyFill="1" applyBorder="1" applyAlignment="1">
      <alignment horizontal="left" vertical="center"/>
    </xf>
    <xf numFmtId="0" fontId="4" fillId="33" borderId="23" xfId="0" applyNumberFormat="1" applyFont="1" applyFill="1" applyBorder="1" applyAlignment="1">
      <alignment horizontal="right" vertical="center"/>
    </xf>
    <xf numFmtId="1" fontId="4" fillId="0" borderId="26" xfId="0" applyNumberFormat="1" applyFont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right" vertical="center"/>
    </xf>
    <xf numFmtId="1" fontId="4" fillId="35" borderId="26" xfId="0" applyNumberFormat="1" applyFont="1" applyFill="1" applyBorder="1" applyAlignment="1">
      <alignment horizontal="center" vertical="center"/>
    </xf>
    <xf numFmtId="167" fontId="5" fillId="34" borderId="26" xfId="0" applyNumberFormat="1" applyFont="1" applyFill="1" applyBorder="1" applyAlignment="1">
      <alignment horizontal="left" vertical="center"/>
    </xf>
    <xf numFmtId="164" fontId="4" fillId="33" borderId="26" xfId="0" applyNumberFormat="1" applyFont="1" applyFill="1" applyBorder="1" applyAlignment="1">
      <alignment horizontal="left" vertical="center"/>
    </xf>
    <xf numFmtId="164" fontId="5" fillId="34" borderId="43" xfId="0" applyNumberFormat="1" applyFont="1" applyFill="1" applyBorder="1" applyAlignment="1">
      <alignment horizontal="left" vertical="center"/>
    </xf>
    <xf numFmtId="0" fontId="5" fillId="34" borderId="23" xfId="0" applyNumberFormat="1" applyFont="1" applyFill="1" applyBorder="1" applyAlignment="1">
      <alignment horizontal="right" vertical="center"/>
    </xf>
    <xf numFmtId="167" fontId="5" fillId="34" borderId="23" xfId="0" applyNumberFormat="1" applyFont="1" applyFill="1" applyBorder="1" applyAlignment="1">
      <alignment horizontal="right" vertical="center"/>
    </xf>
    <xf numFmtId="166" fontId="4" fillId="33" borderId="26" xfId="0" applyNumberFormat="1" applyFont="1" applyFill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166" fontId="5" fillId="34" borderId="26" xfId="0" applyNumberFormat="1" applyFont="1" applyFill="1" applyBorder="1" applyAlignment="1">
      <alignment horizontal="right" vertical="center"/>
    </xf>
    <xf numFmtId="166" fontId="5" fillId="34" borderId="26" xfId="0" applyNumberFormat="1" applyFont="1" applyFill="1" applyBorder="1" applyAlignment="1">
      <alignment horizontal="left" vertical="center"/>
    </xf>
    <xf numFmtId="183" fontId="5" fillId="34" borderId="26" xfId="0" applyNumberFormat="1" applyFont="1" applyFill="1" applyBorder="1" applyAlignment="1">
      <alignment horizontal="left" vertical="center"/>
    </xf>
    <xf numFmtId="184" fontId="5" fillId="34" borderId="43" xfId="0" applyNumberFormat="1" applyFont="1" applyFill="1" applyBorder="1" applyAlignment="1">
      <alignment horizontal="left" vertical="center"/>
    </xf>
    <xf numFmtId="165" fontId="4" fillId="0" borderId="26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wrapText="1"/>
    </xf>
    <xf numFmtId="0" fontId="4" fillId="0" borderId="52" xfId="0" applyNumberFormat="1" applyFont="1" applyBorder="1" applyAlignment="1">
      <alignment horizontal="center" vertical="top" wrapText="1"/>
    </xf>
    <xf numFmtId="0" fontId="4" fillId="0" borderId="53" xfId="0" applyNumberFormat="1" applyFont="1" applyBorder="1" applyAlignment="1">
      <alignment horizontal="center" vertical="top"/>
    </xf>
    <xf numFmtId="0" fontId="4" fillId="0" borderId="51" xfId="0" applyNumberFormat="1" applyFont="1" applyBorder="1" applyAlignment="1">
      <alignment horizontal="center" vertical="top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70</xdr:row>
      <xdr:rowOff>57150</xdr:rowOff>
    </xdr:from>
    <xdr:to>
      <xdr:col>7</xdr:col>
      <xdr:colOff>133350</xdr:colOff>
      <xdr:row>80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963400"/>
          <a:ext cx="14287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90</xdr:row>
      <xdr:rowOff>66675</xdr:rowOff>
    </xdr:from>
    <xdr:to>
      <xdr:col>12</xdr:col>
      <xdr:colOff>171450</xdr:colOff>
      <xdr:row>101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5659100"/>
          <a:ext cx="14668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99</xdr:row>
      <xdr:rowOff>47625</xdr:rowOff>
    </xdr:from>
    <xdr:to>
      <xdr:col>11</xdr:col>
      <xdr:colOff>152400</xdr:colOff>
      <xdr:row>109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31267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6"/>
  <sheetViews>
    <sheetView tabSelected="1" zoomScalePageLayoutView="0" workbookViewId="0" topLeftCell="A1">
      <selection activeCell="I91" sqref="I91"/>
    </sheetView>
  </sheetViews>
  <sheetFormatPr defaultColWidth="10.66015625" defaultRowHeight="11.25"/>
  <cols>
    <col min="1" max="1" width="1.5" style="2" customWidth="1"/>
    <col min="2" max="6" width="10.33203125" style="2" customWidth="1"/>
    <col min="7" max="7" width="11" style="2" customWidth="1"/>
    <col min="8" max="8" width="11.5" style="2" customWidth="1"/>
    <col min="9" max="10" width="18.5" style="2" customWidth="1"/>
    <col min="11" max="11" width="0.4921875" style="2" customWidth="1"/>
    <col min="12" max="16384" width="10.66015625" style="1" customWidth="1"/>
  </cols>
  <sheetData>
    <row r="1" spans="1:11" ht="42.75" customHeight="1">
      <c r="A1" s="1"/>
      <c r="B1" s="1"/>
      <c r="C1" s="1"/>
      <c r="D1" s="1"/>
      <c r="E1" s="1"/>
      <c r="F1" s="1"/>
      <c r="G1" s="1"/>
      <c r="H1" s="1"/>
      <c r="I1" s="125" t="s">
        <v>0</v>
      </c>
      <c r="J1" s="125"/>
      <c r="K1" s="1"/>
    </row>
    <row r="2" spans="9:10" s="2" customFormat="1" ht="74.25" customHeight="1" hidden="1">
      <c r="I2" s="125" t="s">
        <v>1</v>
      </c>
      <c r="J2" s="125"/>
    </row>
    <row r="3" spans="1:11" ht="15" customHeight="1">
      <c r="A3" s="1"/>
      <c r="B3" s="1"/>
      <c r="C3" s="1"/>
      <c r="D3" s="1"/>
      <c r="E3" s="1"/>
      <c r="F3" s="1"/>
      <c r="G3" s="1"/>
      <c r="H3" s="1"/>
      <c r="I3" s="1"/>
      <c r="J3" s="3" t="s">
        <v>2</v>
      </c>
      <c r="K3" s="1"/>
    </row>
    <row r="4" spans="1:11" ht="12" customHeight="1">
      <c r="A4" s="1"/>
      <c r="B4" s="4" t="s">
        <v>3</v>
      </c>
      <c r="C4" s="1"/>
      <c r="D4" s="1"/>
      <c r="E4" s="1"/>
      <c r="F4" s="106" t="s">
        <v>4</v>
      </c>
      <c r="G4" s="106"/>
      <c r="H4" s="106"/>
      <c r="I4" s="106"/>
      <c r="J4" s="1"/>
      <c r="K4" s="1"/>
    </row>
    <row r="5" spans="1:1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" customHeight="1">
      <c r="A6" s="1"/>
      <c r="B6" s="4" t="s">
        <v>5</v>
      </c>
      <c r="C6" s="1"/>
      <c r="D6" s="1"/>
      <c r="E6" s="1"/>
      <c r="F6" s="106"/>
      <c r="G6" s="106"/>
      <c r="H6" s="106"/>
      <c r="I6" s="106"/>
      <c r="J6" s="1"/>
      <c r="K6" s="1"/>
    </row>
    <row r="7" spans="1:11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" customHeight="1">
      <c r="A8" s="1"/>
      <c r="B8" s="4" t="s">
        <v>6</v>
      </c>
      <c r="C8" s="1"/>
      <c r="D8" s="1"/>
      <c r="E8" s="1"/>
      <c r="F8" s="106"/>
      <c r="G8" s="106"/>
      <c r="H8" s="106"/>
      <c r="I8" s="106"/>
      <c r="J8" s="1"/>
      <c r="K8" s="1"/>
    </row>
    <row r="9" spans="1:1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" customHeight="1">
      <c r="A10" s="1"/>
      <c r="B10" s="4" t="s">
        <v>7</v>
      </c>
      <c r="C10" s="1"/>
      <c r="D10" s="1"/>
      <c r="E10" s="1"/>
      <c r="F10" s="106"/>
      <c r="G10" s="106"/>
      <c r="H10" s="106"/>
      <c r="I10" s="106"/>
      <c r="J10" s="1"/>
      <c r="K10" s="1"/>
    </row>
    <row r="11" spans="1:11" ht="11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" customHeight="1">
      <c r="A12" s="1"/>
      <c r="B12" s="4" t="s">
        <v>8</v>
      </c>
      <c r="C12" s="1"/>
      <c r="D12" s="1"/>
      <c r="E12" s="1"/>
      <c r="F12" s="1"/>
      <c r="G12" s="1"/>
      <c r="H12" s="123">
        <v>0</v>
      </c>
      <c r="I12" s="123"/>
      <c r="J12" s="1"/>
      <c r="K12" s="1"/>
    </row>
    <row r="13" spans="1:11" ht="11.25" customHeight="1">
      <c r="A13" s="1"/>
      <c r="B13" s="1"/>
      <c r="C13" s="1"/>
      <c r="D13" s="1"/>
      <c r="E13" s="1"/>
      <c r="F13" s="1"/>
      <c r="G13" s="1"/>
      <c r="H13" s="2" t="s">
        <v>9</v>
      </c>
      <c r="I13" s="1"/>
      <c r="J13" s="1"/>
      <c r="K13" s="1"/>
    </row>
    <row r="14" spans="2:9" s="2" customFormat="1" ht="12.75" customHeight="1">
      <c r="B14" s="4" t="s">
        <v>10</v>
      </c>
      <c r="F14" s="106"/>
      <c r="G14" s="106"/>
      <c r="H14" s="106"/>
      <c r="I14" s="106"/>
    </row>
    <row r="15" s="2" customFormat="1" ht="12.75" customHeight="1"/>
    <row r="16" spans="1:11" ht="12" customHeight="1">
      <c r="A16" s="1"/>
      <c r="B16" s="4" t="s">
        <v>11</v>
      </c>
      <c r="C16" s="1"/>
      <c r="D16" s="1"/>
      <c r="E16" s="1"/>
      <c r="F16" s="124">
        <v>10</v>
      </c>
      <c r="G16" s="124"/>
      <c r="H16" s="124"/>
      <c r="I16" s="124"/>
      <c r="J16" s="2" t="s">
        <v>12</v>
      </c>
      <c r="K16" s="1"/>
    </row>
    <row r="17" spans="1:11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" customHeight="1">
      <c r="A18" s="1"/>
      <c r="B18" s="4" t="s">
        <v>13</v>
      </c>
      <c r="C18" s="1"/>
      <c r="D18" s="1"/>
      <c r="E18" s="1"/>
      <c r="F18" s="106"/>
      <c r="G18" s="106"/>
      <c r="H18" s="106"/>
      <c r="I18" s="106"/>
      <c r="J18" s="1"/>
      <c r="K18" s="1"/>
    </row>
    <row r="19" spans="1:11" ht="11.25" customHeight="1">
      <c r="A19" s="1"/>
      <c r="B19" s="1"/>
      <c r="C19" s="1"/>
      <c r="D19" s="1"/>
      <c r="E19" s="1"/>
      <c r="F19" s="1"/>
      <c r="G19" s="2" t="s">
        <v>14</v>
      </c>
      <c r="H19" s="1"/>
      <c r="I19" s="1"/>
      <c r="J19" s="1"/>
      <c r="K19" s="1"/>
    </row>
    <row r="20" spans="1:11" ht="12" customHeight="1">
      <c r="A20" s="1"/>
      <c r="B20" s="4" t="s">
        <v>15</v>
      </c>
      <c r="C20" s="1"/>
      <c r="D20" s="1"/>
      <c r="E20" s="1"/>
      <c r="F20" s="106" t="s">
        <v>230</v>
      </c>
      <c r="G20" s="106"/>
      <c r="H20" s="106"/>
      <c r="I20" s="106"/>
      <c r="J20" s="1"/>
      <c r="K20" s="1"/>
    </row>
    <row r="21" s="2" customFormat="1" ht="5.25" customHeight="1"/>
    <row r="22" spans="1:11" ht="15" customHeight="1">
      <c r="A22" s="1"/>
      <c r="B22" s="1"/>
      <c r="C22" s="121" t="s">
        <v>16</v>
      </c>
      <c r="D22" s="121"/>
      <c r="E22" s="121"/>
      <c r="F22" s="121"/>
      <c r="G22" s="121"/>
      <c r="H22" s="121"/>
      <c r="I22" s="121"/>
      <c r="J22" s="1"/>
      <c r="K22" s="1"/>
    </row>
    <row r="23" s="2" customFormat="1" ht="6" customHeight="1"/>
    <row r="24" spans="1:11" ht="15" customHeight="1">
      <c r="A24" s="1"/>
      <c r="B24" s="121" t="s">
        <v>17</v>
      </c>
      <c r="C24" s="121"/>
      <c r="D24" s="121"/>
      <c r="E24" s="121"/>
      <c r="F24" s="121"/>
      <c r="G24" s="121"/>
      <c r="H24" s="121"/>
      <c r="I24" s="121"/>
      <c r="J24" s="121"/>
      <c r="K24" s="1"/>
    </row>
    <row r="25" spans="1:11" ht="11.25" customHeight="1">
      <c r="A25" s="1"/>
      <c r="B25" s="1"/>
      <c r="C25" s="1"/>
      <c r="D25" s="1"/>
      <c r="E25" s="1"/>
      <c r="F25" s="1"/>
      <c r="G25" s="1"/>
      <c r="H25" s="1"/>
      <c r="I25" s="1"/>
      <c r="J25" s="5" t="s">
        <v>18</v>
      </c>
      <c r="K25" s="1"/>
    </row>
    <row r="26" spans="1:11" ht="23.25" customHeight="1">
      <c r="A26" s="1"/>
      <c r="B26" s="122" t="s">
        <v>19</v>
      </c>
      <c r="C26" s="122"/>
      <c r="D26" s="122"/>
      <c r="E26" s="122"/>
      <c r="F26" s="122"/>
      <c r="G26" s="122"/>
      <c r="H26" s="6" t="s">
        <v>20</v>
      </c>
      <c r="I26" s="6" t="s">
        <v>21</v>
      </c>
      <c r="J26" s="6" t="s">
        <v>22</v>
      </c>
      <c r="K26" s="1"/>
    </row>
    <row r="27" spans="1:11" ht="11.25" customHeight="1">
      <c r="A27" s="1"/>
      <c r="B27" s="115">
        <v>1</v>
      </c>
      <c r="C27" s="115"/>
      <c r="D27" s="115"/>
      <c r="E27" s="115"/>
      <c r="F27" s="115"/>
      <c r="G27" s="115"/>
      <c r="H27" s="7">
        <v>2</v>
      </c>
      <c r="I27" s="7">
        <v>3</v>
      </c>
      <c r="J27" s="7">
        <v>4</v>
      </c>
      <c r="K27" s="1"/>
    </row>
    <row r="28" spans="2:10" s="2" customFormat="1" ht="19.5" customHeight="1">
      <c r="B28" s="119" t="s">
        <v>23</v>
      </c>
      <c r="C28" s="119"/>
      <c r="D28" s="119"/>
      <c r="E28" s="119"/>
      <c r="F28" s="119"/>
      <c r="G28" s="119"/>
      <c r="H28" s="8"/>
      <c r="I28" s="8"/>
      <c r="J28" s="8"/>
    </row>
    <row r="29" spans="1:11" ht="12" customHeight="1">
      <c r="A29" s="1"/>
      <c r="B29" s="107" t="s">
        <v>24</v>
      </c>
      <c r="C29" s="107"/>
      <c r="D29" s="107"/>
      <c r="E29" s="107"/>
      <c r="F29" s="107"/>
      <c r="G29" s="107"/>
      <c r="H29" s="9">
        <v>10</v>
      </c>
      <c r="I29" s="10">
        <v>2052588.7</v>
      </c>
      <c r="J29" s="10">
        <v>2308984.23</v>
      </c>
      <c r="K29" s="1"/>
    </row>
    <row r="30" spans="1:11" ht="12" customHeight="1">
      <c r="A30" s="1"/>
      <c r="B30" s="116" t="s">
        <v>25</v>
      </c>
      <c r="C30" s="116"/>
      <c r="D30" s="116"/>
      <c r="E30" s="116"/>
      <c r="F30" s="116"/>
      <c r="G30" s="116"/>
      <c r="H30" s="11">
        <v>11</v>
      </c>
      <c r="I30" s="12" t="s">
        <v>26</v>
      </c>
      <c r="J30" s="12" t="s">
        <v>26</v>
      </c>
      <c r="K30" s="1"/>
    </row>
    <row r="31" spans="1:11" ht="12" customHeight="1">
      <c r="A31" s="1"/>
      <c r="B31" s="116" t="s">
        <v>27</v>
      </c>
      <c r="C31" s="116"/>
      <c r="D31" s="116"/>
      <c r="E31" s="116"/>
      <c r="F31" s="116"/>
      <c r="G31" s="116"/>
      <c r="H31" s="11">
        <v>12</v>
      </c>
      <c r="I31" s="12" t="s">
        <v>26</v>
      </c>
      <c r="J31" s="12" t="s">
        <v>26</v>
      </c>
      <c r="K31" s="1"/>
    </row>
    <row r="32" spans="1:11" ht="23.25" customHeight="1">
      <c r="A32" s="1"/>
      <c r="B32" s="120" t="s">
        <v>28</v>
      </c>
      <c r="C32" s="120"/>
      <c r="D32" s="120"/>
      <c r="E32" s="120"/>
      <c r="F32" s="120"/>
      <c r="G32" s="120"/>
      <c r="H32" s="11">
        <v>13</v>
      </c>
      <c r="I32" s="12" t="s">
        <v>26</v>
      </c>
      <c r="J32" s="12" t="s">
        <v>26</v>
      </c>
      <c r="K32" s="1"/>
    </row>
    <row r="33" spans="1:11" ht="12" customHeight="1">
      <c r="A33" s="1"/>
      <c r="B33" s="116" t="s">
        <v>29</v>
      </c>
      <c r="C33" s="116"/>
      <c r="D33" s="116"/>
      <c r="E33" s="116"/>
      <c r="F33" s="116"/>
      <c r="G33" s="116"/>
      <c r="H33" s="11">
        <v>14</v>
      </c>
      <c r="I33" s="12" t="s">
        <v>26</v>
      </c>
      <c r="J33" s="12" t="s">
        <v>26</v>
      </c>
      <c r="K33" s="1"/>
    </row>
    <row r="34" spans="1:11" ht="12" customHeight="1">
      <c r="A34" s="1"/>
      <c r="B34" s="116" t="s">
        <v>30</v>
      </c>
      <c r="C34" s="116"/>
      <c r="D34" s="116"/>
      <c r="E34" s="116"/>
      <c r="F34" s="116"/>
      <c r="G34" s="116"/>
      <c r="H34" s="11">
        <v>15</v>
      </c>
      <c r="I34" s="13">
        <v>0</v>
      </c>
      <c r="J34" s="13">
        <v>0</v>
      </c>
      <c r="K34" s="1"/>
    </row>
    <row r="35" spans="1:11" ht="12" customHeight="1">
      <c r="A35" s="1"/>
      <c r="B35" s="107" t="s">
        <v>31</v>
      </c>
      <c r="C35" s="107"/>
      <c r="D35" s="107"/>
      <c r="E35" s="107"/>
      <c r="F35" s="107"/>
      <c r="G35" s="107"/>
      <c r="H35" s="11">
        <v>16</v>
      </c>
      <c r="I35" s="14">
        <v>-1204456</v>
      </c>
      <c r="J35" s="15">
        <v>-1160000</v>
      </c>
      <c r="K35" s="1"/>
    </row>
    <row r="36" spans="1:11" ht="12" customHeight="1">
      <c r="A36" s="1"/>
      <c r="B36" s="107" t="s">
        <v>32</v>
      </c>
      <c r="C36" s="107"/>
      <c r="D36" s="107"/>
      <c r="E36" s="107"/>
      <c r="F36" s="107"/>
      <c r="G36" s="107"/>
      <c r="H36" s="11">
        <v>17</v>
      </c>
      <c r="I36" s="16">
        <v>0</v>
      </c>
      <c r="J36" s="16">
        <v>0</v>
      </c>
      <c r="K36" s="1"/>
    </row>
    <row r="37" spans="1:11" ht="12" customHeight="1">
      <c r="A37" s="1"/>
      <c r="B37" s="116" t="s">
        <v>33</v>
      </c>
      <c r="C37" s="116"/>
      <c r="D37" s="116"/>
      <c r="E37" s="116"/>
      <c r="F37" s="116"/>
      <c r="G37" s="116"/>
      <c r="H37" s="11">
        <v>18</v>
      </c>
      <c r="I37" s="17">
        <v>325726.84</v>
      </c>
      <c r="J37" s="17">
        <v>326731.37</v>
      </c>
      <c r="K37" s="1"/>
    </row>
    <row r="38" spans="1:11" ht="12" customHeight="1">
      <c r="A38" s="1"/>
      <c r="B38" s="107" t="s">
        <v>34</v>
      </c>
      <c r="C38" s="107"/>
      <c r="D38" s="107"/>
      <c r="E38" s="107"/>
      <c r="F38" s="107"/>
      <c r="G38" s="107"/>
      <c r="H38" s="11">
        <v>19</v>
      </c>
      <c r="I38" s="18">
        <v>193456002.13</v>
      </c>
      <c r="J38" s="18">
        <f>193145696.26+164000</f>
        <v>193309696.26</v>
      </c>
      <c r="K38" s="1"/>
    </row>
    <row r="39" spans="1:11" ht="12" customHeight="1">
      <c r="A39" s="1"/>
      <c r="B39" s="117" t="s">
        <v>35</v>
      </c>
      <c r="C39" s="118"/>
      <c r="D39" s="118"/>
      <c r="E39" s="118"/>
      <c r="F39" s="118"/>
      <c r="G39" s="118"/>
      <c r="H39" s="19">
        <v>100</v>
      </c>
      <c r="I39" s="20">
        <f>SUM(I29:I38)</f>
        <v>194629861.67</v>
      </c>
      <c r="J39" s="20">
        <f>SUM(J29:J38)</f>
        <v>194785411.85999998</v>
      </c>
      <c r="K39" s="1"/>
    </row>
    <row r="40" spans="1:11" ht="23.25" customHeight="1">
      <c r="A40" s="1"/>
      <c r="B40" s="108" t="s">
        <v>36</v>
      </c>
      <c r="C40" s="108"/>
      <c r="D40" s="108"/>
      <c r="E40" s="108"/>
      <c r="F40" s="108"/>
      <c r="G40" s="108"/>
      <c r="H40" s="21">
        <v>101</v>
      </c>
      <c r="I40" s="16">
        <v>0</v>
      </c>
      <c r="J40" s="16">
        <v>0</v>
      </c>
      <c r="K40" s="1"/>
    </row>
    <row r="41" spans="2:10" s="2" customFormat="1" ht="18.75" customHeight="1">
      <c r="B41" s="119" t="s">
        <v>37</v>
      </c>
      <c r="C41" s="119"/>
      <c r="D41" s="119"/>
      <c r="E41" s="119"/>
      <c r="F41" s="119"/>
      <c r="G41" s="119"/>
      <c r="H41" s="22"/>
      <c r="I41" s="22"/>
      <c r="J41" s="22"/>
    </row>
    <row r="42" spans="1:11" ht="12" customHeight="1">
      <c r="A42" s="1"/>
      <c r="B42" s="107" t="s">
        <v>25</v>
      </c>
      <c r="C42" s="107"/>
      <c r="D42" s="107"/>
      <c r="E42" s="107"/>
      <c r="F42" s="107"/>
      <c r="G42" s="107"/>
      <c r="H42" s="23">
        <v>110</v>
      </c>
      <c r="I42" s="24">
        <v>0</v>
      </c>
      <c r="J42" s="24">
        <v>0</v>
      </c>
      <c r="K42" s="1"/>
    </row>
    <row r="43" spans="1:11" ht="12" customHeight="1">
      <c r="A43" s="1"/>
      <c r="B43" s="107" t="s">
        <v>27</v>
      </c>
      <c r="C43" s="107"/>
      <c r="D43" s="107"/>
      <c r="E43" s="107"/>
      <c r="F43" s="107"/>
      <c r="G43" s="107"/>
      <c r="H43" s="23">
        <v>111</v>
      </c>
      <c r="I43" s="24">
        <v>0</v>
      </c>
      <c r="J43" s="24">
        <v>0</v>
      </c>
      <c r="K43" s="1"/>
    </row>
    <row r="44" spans="1:11" ht="23.25" customHeight="1">
      <c r="A44" s="1"/>
      <c r="B44" s="108" t="s">
        <v>28</v>
      </c>
      <c r="C44" s="108"/>
      <c r="D44" s="108"/>
      <c r="E44" s="108"/>
      <c r="F44" s="108"/>
      <c r="G44" s="108"/>
      <c r="H44" s="23">
        <v>112</v>
      </c>
      <c r="I44" s="24">
        <v>0</v>
      </c>
      <c r="J44" s="24">
        <v>0</v>
      </c>
      <c r="K44" s="1"/>
    </row>
    <row r="45" spans="1:11" ht="12" customHeight="1">
      <c r="A45" s="1"/>
      <c r="B45" s="107" t="s">
        <v>29</v>
      </c>
      <c r="C45" s="107"/>
      <c r="D45" s="107"/>
      <c r="E45" s="107"/>
      <c r="F45" s="107"/>
      <c r="G45" s="107"/>
      <c r="H45" s="23">
        <v>113</v>
      </c>
      <c r="I45" s="24">
        <v>0</v>
      </c>
      <c r="J45" s="24">
        <v>0</v>
      </c>
      <c r="K45" s="1"/>
    </row>
    <row r="46" spans="1:11" ht="12" customHeight="1">
      <c r="A46" s="1"/>
      <c r="B46" s="107" t="s">
        <v>38</v>
      </c>
      <c r="C46" s="107"/>
      <c r="D46" s="107"/>
      <c r="E46" s="107"/>
      <c r="F46" s="107"/>
      <c r="G46" s="107"/>
      <c r="H46" s="23">
        <v>114</v>
      </c>
      <c r="I46" s="24">
        <v>0</v>
      </c>
      <c r="J46" s="24">
        <v>0</v>
      </c>
      <c r="K46" s="1"/>
    </row>
    <row r="47" spans="1:11" ht="12" customHeight="1">
      <c r="A47" s="1"/>
      <c r="B47" s="107" t="s">
        <v>39</v>
      </c>
      <c r="C47" s="107"/>
      <c r="D47" s="107"/>
      <c r="E47" s="107"/>
      <c r="F47" s="107"/>
      <c r="G47" s="107"/>
      <c r="H47" s="23">
        <v>115</v>
      </c>
      <c r="I47" s="25" t="s">
        <v>26</v>
      </c>
      <c r="J47" s="25" t="s">
        <v>26</v>
      </c>
      <c r="K47" s="1"/>
    </row>
    <row r="48" spans="1:11" ht="12" customHeight="1">
      <c r="A48" s="1"/>
      <c r="B48" s="107" t="s">
        <v>40</v>
      </c>
      <c r="C48" s="107"/>
      <c r="D48" s="107"/>
      <c r="E48" s="107"/>
      <c r="F48" s="107"/>
      <c r="G48" s="107"/>
      <c r="H48" s="23">
        <v>116</v>
      </c>
      <c r="I48" s="25" t="s">
        <v>26</v>
      </c>
      <c r="J48" s="25" t="s">
        <v>26</v>
      </c>
      <c r="K48" s="1"/>
    </row>
    <row r="49" spans="1:11" ht="12" customHeight="1">
      <c r="A49" s="1"/>
      <c r="B49" s="107" t="s">
        <v>41</v>
      </c>
      <c r="C49" s="107"/>
      <c r="D49" s="107"/>
      <c r="E49" s="107"/>
      <c r="F49" s="107"/>
      <c r="G49" s="107"/>
      <c r="H49" s="23">
        <v>117</v>
      </c>
      <c r="I49" s="25" t="s">
        <v>26</v>
      </c>
      <c r="J49" s="25" t="s">
        <v>26</v>
      </c>
      <c r="K49" s="1"/>
    </row>
    <row r="50" spans="1:11" ht="12" customHeight="1">
      <c r="A50" s="1"/>
      <c r="B50" s="107" t="s">
        <v>42</v>
      </c>
      <c r="C50" s="107"/>
      <c r="D50" s="107"/>
      <c r="E50" s="107"/>
      <c r="F50" s="107"/>
      <c r="G50" s="107"/>
      <c r="H50" s="23">
        <v>118</v>
      </c>
      <c r="I50" s="26">
        <v>42380.49</v>
      </c>
      <c r="J50" s="26">
        <v>103096.51</v>
      </c>
      <c r="K50" s="1"/>
    </row>
    <row r="51" spans="1:11" ht="12" customHeight="1">
      <c r="A51" s="1"/>
      <c r="B51" s="107" t="s">
        <v>43</v>
      </c>
      <c r="C51" s="107"/>
      <c r="D51" s="107"/>
      <c r="E51" s="107"/>
      <c r="F51" s="107"/>
      <c r="G51" s="107"/>
      <c r="H51" s="23">
        <v>119</v>
      </c>
      <c r="I51" s="25" t="s">
        <v>26</v>
      </c>
      <c r="J51" s="25" t="s">
        <v>26</v>
      </c>
      <c r="K51" s="1"/>
    </row>
    <row r="52" spans="1:11" ht="12" customHeight="1">
      <c r="A52" s="1"/>
      <c r="B52" s="107" t="s">
        <v>44</v>
      </c>
      <c r="C52" s="107"/>
      <c r="D52" s="107"/>
      <c r="E52" s="107"/>
      <c r="F52" s="107"/>
      <c r="G52" s="107"/>
      <c r="H52" s="23">
        <v>120</v>
      </c>
      <c r="I52" s="10">
        <v>2414073149.2999997</v>
      </c>
      <c r="J52" s="10">
        <v>2414073149.2999997</v>
      </c>
      <c r="K52" s="1"/>
    </row>
    <row r="53" spans="1:11" ht="12" customHeight="1">
      <c r="A53" s="1"/>
      <c r="B53" s="107" t="s">
        <v>45</v>
      </c>
      <c r="C53" s="107"/>
      <c r="D53" s="107"/>
      <c r="E53" s="107"/>
      <c r="F53" s="107"/>
      <c r="G53" s="107"/>
      <c r="H53" s="23">
        <v>121</v>
      </c>
      <c r="I53" s="26">
        <v>3428.57</v>
      </c>
      <c r="J53" s="26">
        <v>25028.57</v>
      </c>
      <c r="K53" s="1"/>
    </row>
    <row r="54" spans="1:11" ht="12" customHeight="1">
      <c r="A54" s="1"/>
      <c r="B54" s="107" t="s">
        <v>46</v>
      </c>
      <c r="C54" s="107"/>
      <c r="D54" s="107"/>
      <c r="E54" s="107"/>
      <c r="F54" s="107"/>
      <c r="G54" s="107"/>
      <c r="H54" s="23">
        <v>122</v>
      </c>
      <c r="I54" s="24">
        <v>0</v>
      </c>
      <c r="J54" s="24">
        <v>0</v>
      </c>
      <c r="K54" s="1"/>
    </row>
    <row r="55" spans="1:11" ht="12" customHeight="1">
      <c r="A55" s="1"/>
      <c r="B55" s="107" t="s">
        <v>47</v>
      </c>
      <c r="C55" s="107"/>
      <c r="D55" s="107"/>
      <c r="E55" s="107"/>
      <c r="F55" s="107"/>
      <c r="G55" s="107"/>
      <c r="H55" s="23">
        <v>123</v>
      </c>
      <c r="I55" s="24">
        <v>0</v>
      </c>
      <c r="J55" s="24">
        <v>0</v>
      </c>
      <c r="K55" s="1"/>
    </row>
    <row r="56" spans="1:11" ht="12" customHeight="1">
      <c r="A56" s="1"/>
      <c r="B56" s="107" t="s">
        <v>48</v>
      </c>
      <c r="C56" s="107"/>
      <c r="D56" s="107"/>
      <c r="E56" s="107"/>
      <c r="F56" s="107"/>
      <c r="G56" s="107"/>
      <c r="H56" s="23">
        <v>200</v>
      </c>
      <c r="I56" s="27">
        <f>SUM(I42:I55)</f>
        <v>2414118958.3599997</v>
      </c>
      <c r="J56" s="27">
        <f>SUM(J42:J55)</f>
        <v>2414201274.38</v>
      </c>
      <c r="K56" s="1"/>
    </row>
    <row r="57" spans="1:11" ht="12" customHeight="1">
      <c r="A57" s="1"/>
      <c r="B57" s="113" t="s">
        <v>49</v>
      </c>
      <c r="C57" s="113"/>
      <c r="D57" s="113"/>
      <c r="E57" s="113"/>
      <c r="F57" s="113"/>
      <c r="G57" s="113"/>
      <c r="H57" s="28"/>
      <c r="I57" s="29">
        <f>I39+I56</f>
        <v>2608748820.0299997</v>
      </c>
      <c r="J57" s="29">
        <f>J39+J56</f>
        <v>2608986686.2400002</v>
      </c>
      <c r="K57" s="1"/>
    </row>
    <row r="58" s="2" customFormat="1" ht="5.25" customHeight="1"/>
    <row r="59" spans="1:11" ht="11.25" customHeight="1">
      <c r="A59" s="1"/>
      <c r="B59" s="1"/>
      <c r="C59" s="1"/>
      <c r="D59" s="1"/>
      <c r="E59" s="1"/>
      <c r="F59" s="1"/>
      <c r="G59" s="1"/>
      <c r="H59" s="1"/>
      <c r="I59" s="1"/>
      <c r="J59" s="5" t="s">
        <v>18</v>
      </c>
      <c r="K59" s="1"/>
    </row>
    <row r="60" spans="1:11" ht="23.25" customHeight="1">
      <c r="A60" s="1"/>
      <c r="B60" s="114" t="s">
        <v>50</v>
      </c>
      <c r="C60" s="114"/>
      <c r="D60" s="114"/>
      <c r="E60" s="114"/>
      <c r="F60" s="114"/>
      <c r="G60" s="114"/>
      <c r="H60" s="6" t="s">
        <v>20</v>
      </c>
      <c r="I60" s="6" t="s">
        <v>21</v>
      </c>
      <c r="J60" s="6" t="s">
        <v>22</v>
      </c>
      <c r="K60" s="1"/>
    </row>
    <row r="61" spans="1:11" ht="11.25" customHeight="1">
      <c r="A61" s="1"/>
      <c r="B61" s="115">
        <v>1</v>
      </c>
      <c r="C61" s="115"/>
      <c r="D61" s="115"/>
      <c r="E61" s="115"/>
      <c r="F61" s="115"/>
      <c r="G61" s="115"/>
      <c r="H61" s="7">
        <v>2</v>
      </c>
      <c r="I61" s="7">
        <v>3</v>
      </c>
      <c r="J61" s="7">
        <v>4</v>
      </c>
      <c r="K61" s="1"/>
    </row>
    <row r="62" spans="2:10" s="2" customFormat="1" ht="19.5" customHeight="1">
      <c r="B62" s="109" t="s">
        <v>51</v>
      </c>
      <c r="C62" s="109"/>
      <c r="D62" s="109"/>
      <c r="E62" s="109"/>
      <c r="F62" s="109"/>
      <c r="G62" s="109"/>
      <c r="H62" s="30"/>
      <c r="I62" s="31"/>
      <c r="J62" s="31"/>
    </row>
    <row r="63" spans="1:11" ht="12" customHeight="1">
      <c r="A63" s="1"/>
      <c r="B63" s="107" t="s">
        <v>52</v>
      </c>
      <c r="C63" s="107"/>
      <c r="D63" s="107"/>
      <c r="E63" s="107"/>
      <c r="F63" s="107"/>
      <c r="G63" s="107"/>
      <c r="H63" s="21">
        <v>210</v>
      </c>
      <c r="I63" s="34">
        <f>384727300</f>
        <v>384727300</v>
      </c>
      <c r="J63" s="34">
        <f>388269000</f>
        <v>388269000</v>
      </c>
      <c r="K63" s="1"/>
    </row>
    <row r="64" spans="1:11" ht="12" customHeight="1">
      <c r="A64" s="1"/>
      <c r="B64" s="107" t="s">
        <v>27</v>
      </c>
      <c r="C64" s="107"/>
      <c r="D64" s="107"/>
      <c r="E64" s="107"/>
      <c r="F64" s="107"/>
      <c r="G64" s="107"/>
      <c r="H64" s="21">
        <v>211</v>
      </c>
      <c r="I64" s="24">
        <v>0</v>
      </c>
      <c r="J64" s="24">
        <v>0</v>
      </c>
      <c r="K64" s="1"/>
    </row>
    <row r="65" spans="1:11" ht="12" customHeight="1">
      <c r="A65" s="1"/>
      <c r="B65" s="108" t="s">
        <v>53</v>
      </c>
      <c r="C65" s="108"/>
      <c r="D65" s="108"/>
      <c r="E65" s="108"/>
      <c r="F65" s="108"/>
      <c r="G65" s="108"/>
      <c r="H65" s="32">
        <v>212</v>
      </c>
      <c r="I65" s="33" t="s">
        <v>26</v>
      </c>
      <c r="J65" s="33" t="s">
        <v>26</v>
      </c>
      <c r="K65" s="1"/>
    </row>
    <row r="66" spans="1:11" ht="12" customHeight="1">
      <c r="A66" s="1"/>
      <c r="B66" s="108" t="s">
        <v>54</v>
      </c>
      <c r="C66" s="108"/>
      <c r="D66" s="108"/>
      <c r="E66" s="108"/>
      <c r="F66" s="108"/>
      <c r="G66" s="108"/>
      <c r="H66" s="32">
        <v>213</v>
      </c>
      <c r="I66" s="34">
        <f>1443493773.87-384727300</f>
        <v>1058766473.8699999</v>
      </c>
      <c r="J66" s="34">
        <f>1439196099.42+164000-388269000</f>
        <v>1051091099.4200001</v>
      </c>
      <c r="K66" s="1"/>
    </row>
    <row r="67" spans="1:11" ht="12" customHeight="1">
      <c r="A67" s="1"/>
      <c r="B67" s="108" t="s">
        <v>55</v>
      </c>
      <c r="C67" s="108"/>
      <c r="D67" s="108"/>
      <c r="E67" s="108"/>
      <c r="F67" s="108"/>
      <c r="G67" s="108"/>
      <c r="H67" s="32">
        <v>214</v>
      </c>
      <c r="I67" s="34">
        <v>340657200</v>
      </c>
      <c r="J67" s="34">
        <v>340657200</v>
      </c>
      <c r="K67" s="1"/>
    </row>
    <row r="68" spans="1:11" ht="12" customHeight="1">
      <c r="A68" s="1"/>
      <c r="B68" s="108" t="s">
        <v>56</v>
      </c>
      <c r="C68" s="108"/>
      <c r="D68" s="108"/>
      <c r="E68" s="108"/>
      <c r="F68" s="108"/>
      <c r="G68" s="108"/>
      <c r="H68" s="32">
        <v>215</v>
      </c>
      <c r="I68" s="33" t="s">
        <v>26</v>
      </c>
      <c r="J68" s="33" t="s">
        <v>26</v>
      </c>
      <c r="K68" s="1"/>
    </row>
    <row r="69" spans="1:11" ht="12" customHeight="1">
      <c r="A69" s="1"/>
      <c r="B69" s="108" t="s">
        <v>57</v>
      </c>
      <c r="C69" s="108"/>
      <c r="D69" s="108"/>
      <c r="E69" s="108"/>
      <c r="F69" s="108"/>
      <c r="G69" s="108"/>
      <c r="H69" s="32">
        <v>216</v>
      </c>
      <c r="I69" s="34">
        <v>11938478</v>
      </c>
      <c r="J69" s="34">
        <v>5058060.84</v>
      </c>
      <c r="K69" s="1"/>
    </row>
    <row r="70" spans="1:11" ht="12" customHeight="1">
      <c r="A70" s="1"/>
      <c r="B70" s="108" t="s">
        <v>58</v>
      </c>
      <c r="C70" s="108"/>
      <c r="D70" s="108"/>
      <c r="E70" s="108"/>
      <c r="F70" s="108"/>
      <c r="G70" s="108"/>
      <c r="H70" s="32">
        <v>217</v>
      </c>
      <c r="I70" s="35">
        <v>777853.77</v>
      </c>
      <c r="J70" s="36">
        <v>-150084.56</v>
      </c>
      <c r="K70" s="1"/>
    </row>
    <row r="71" spans="1:11" ht="12" customHeight="1">
      <c r="A71" s="1"/>
      <c r="B71" s="112" t="s">
        <v>59</v>
      </c>
      <c r="C71" s="112"/>
      <c r="D71" s="112"/>
      <c r="E71" s="112"/>
      <c r="F71" s="112"/>
      <c r="G71" s="112"/>
      <c r="H71" s="37">
        <v>300</v>
      </c>
      <c r="I71" s="29">
        <f>SUM(I63:I70)</f>
        <v>1796867305.6399999</v>
      </c>
      <c r="J71" s="29">
        <f>SUM(J63:J70)</f>
        <v>1784925275.7</v>
      </c>
      <c r="K71" s="1"/>
    </row>
    <row r="72" spans="1:11" ht="23.25" customHeight="1">
      <c r="A72" s="1"/>
      <c r="B72" s="108" t="s">
        <v>60</v>
      </c>
      <c r="C72" s="108"/>
      <c r="D72" s="108"/>
      <c r="E72" s="108"/>
      <c r="F72" s="108"/>
      <c r="G72" s="108"/>
      <c r="H72" s="21">
        <v>301</v>
      </c>
      <c r="I72" s="33" t="s">
        <v>26</v>
      </c>
      <c r="J72" s="33" t="s">
        <v>26</v>
      </c>
      <c r="K72" s="1"/>
    </row>
    <row r="73" spans="2:10" s="2" customFormat="1" ht="20.25" customHeight="1">
      <c r="B73" s="111" t="s">
        <v>61</v>
      </c>
      <c r="C73" s="111"/>
      <c r="D73" s="111"/>
      <c r="E73" s="111"/>
      <c r="F73" s="111"/>
      <c r="G73" s="111"/>
      <c r="H73" s="38"/>
      <c r="I73" s="38"/>
      <c r="J73" s="38"/>
    </row>
    <row r="74" spans="1:11" ht="12" customHeight="1">
      <c r="A74" s="1"/>
      <c r="B74" s="107" t="s">
        <v>52</v>
      </c>
      <c r="C74" s="107"/>
      <c r="D74" s="107"/>
      <c r="E74" s="107"/>
      <c r="F74" s="107"/>
      <c r="G74" s="107"/>
      <c r="H74" s="23">
        <v>310</v>
      </c>
      <c r="I74" s="10">
        <v>70059610</v>
      </c>
      <c r="J74" s="10">
        <v>47750610</v>
      </c>
      <c r="K74" s="1"/>
    </row>
    <row r="75" spans="1:11" ht="12" customHeight="1">
      <c r="A75" s="1"/>
      <c r="B75" s="107" t="s">
        <v>27</v>
      </c>
      <c r="C75" s="107"/>
      <c r="D75" s="107"/>
      <c r="E75" s="107"/>
      <c r="F75" s="107"/>
      <c r="G75" s="107"/>
      <c r="H75" s="23">
        <v>311</v>
      </c>
      <c r="I75" s="25" t="s">
        <v>26</v>
      </c>
      <c r="J75" s="25" t="s">
        <v>26</v>
      </c>
      <c r="K75" s="1"/>
    </row>
    <row r="76" spans="1:11" ht="12" customHeight="1">
      <c r="A76" s="1"/>
      <c r="B76" s="107" t="s">
        <v>62</v>
      </c>
      <c r="C76" s="107"/>
      <c r="D76" s="107"/>
      <c r="E76" s="107"/>
      <c r="F76" s="107"/>
      <c r="G76" s="107"/>
      <c r="H76" s="23">
        <v>312</v>
      </c>
      <c r="I76" s="25" t="s">
        <v>26</v>
      </c>
      <c r="J76" s="25" t="s">
        <v>26</v>
      </c>
      <c r="K76" s="1"/>
    </row>
    <row r="77" spans="1:11" ht="12" customHeight="1">
      <c r="A77" s="1"/>
      <c r="B77" s="107" t="s">
        <v>63</v>
      </c>
      <c r="C77" s="107"/>
      <c r="D77" s="107"/>
      <c r="E77" s="107"/>
      <c r="F77" s="107"/>
      <c r="G77" s="107"/>
      <c r="H77" s="23">
        <v>313</v>
      </c>
      <c r="I77" s="25" t="s">
        <v>26</v>
      </c>
      <c r="J77" s="25" t="s">
        <v>26</v>
      </c>
      <c r="K77" s="1"/>
    </row>
    <row r="78" spans="1:11" ht="12" customHeight="1">
      <c r="A78" s="1"/>
      <c r="B78" s="107" t="s">
        <v>64</v>
      </c>
      <c r="C78" s="107"/>
      <c r="D78" s="107"/>
      <c r="E78" s="107"/>
      <c r="F78" s="107"/>
      <c r="G78" s="107"/>
      <c r="H78" s="23">
        <v>314</v>
      </c>
      <c r="I78" s="25" t="s">
        <v>26</v>
      </c>
      <c r="J78" s="25" t="s">
        <v>26</v>
      </c>
      <c r="K78" s="1"/>
    </row>
    <row r="79" spans="1:11" ht="12" customHeight="1">
      <c r="A79" s="1"/>
      <c r="B79" s="107" t="s">
        <v>65</v>
      </c>
      <c r="C79" s="107"/>
      <c r="D79" s="107"/>
      <c r="E79" s="107"/>
      <c r="F79" s="107"/>
      <c r="G79" s="107"/>
      <c r="H79" s="23">
        <v>315</v>
      </c>
      <c r="I79" s="24">
        <v>0</v>
      </c>
      <c r="J79" s="24">
        <v>0</v>
      </c>
      <c r="K79" s="1"/>
    </row>
    <row r="80" spans="1:11" ht="12" customHeight="1">
      <c r="A80" s="1"/>
      <c r="B80" s="107" t="s">
        <v>66</v>
      </c>
      <c r="C80" s="107"/>
      <c r="D80" s="107"/>
      <c r="E80" s="107"/>
      <c r="F80" s="107"/>
      <c r="G80" s="107"/>
      <c r="H80" s="23">
        <v>316</v>
      </c>
      <c r="I80" s="39">
        <v>-0.07</v>
      </c>
      <c r="J80" s="39">
        <v>-0.07</v>
      </c>
      <c r="K80" s="1"/>
    </row>
    <row r="81" spans="1:11" ht="12" customHeight="1">
      <c r="A81" s="1"/>
      <c r="B81" s="109" t="s">
        <v>67</v>
      </c>
      <c r="C81" s="109"/>
      <c r="D81" s="109"/>
      <c r="E81" s="109"/>
      <c r="F81" s="109"/>
      <c r="G81" s="109"/>
      <c r="H81" s="37">
        <v>400</v>
      </c>
      <c r="I81" s="29">
        <f>SUM(I73:I80)</f>
        <v>70059609.93</v>
      </c>
      <c r="J81" s="29">
        <f>SUM(J73:J80)</f>
        <v>47750609.93</v>
      </c>
      <c r="K81" s="1"/>
    </row>
    <row r="82" spans="2:10" s="2" customFormat="1" ht="19.5" customHeight="1">
      <c r="B82" s="111" t="s">
        <v>68</v>
      </c>
      <c r="C82" s="111"/>
      <c r="D82" s="111"/>
      <c r="E82" s="111"/>
      <c r="F82" s="111"/>
      <c r="G82" s="111"/>
      <c r="H82" s="38"/>
      <c r="I82" s="38"/>
      <c r="J82" s="8"/>
    </row>
    <row r="83" spans="1:11" ht="12" customHeight="1">
      <c r="A83" s="1"/>
      <c r="B83" s="107" t="s">
        <v>69</v>
      </c>
      <c r="C83" s="107"/>
      <c r="D83" s="107"/>
      <c r="E83" s="107"/>
      <c r="F83" s="107"/>
      <c r="G83" s="107"/>
      <c r="H83" s="23">
        <v>410</v>
      </c>
      <c r="I83" s="10">
        <v>1100322000.1</v>
      </c>
      <c r="J83" s="10">
        <v>1100322000.1</v>
      </c>
      <c r="K83" s="1"/>
    </row>
    <row r="84" spans="1:11" ht="12" customHeight="1">
      <c r="A84" s="1"/>
      <c r="B84" s="107" t="s">
        <v>70</v>
      </c>
      <c r="C84" s="107"/>
      <c r="D84" s="107"/>
      <c r="E84" s="107"/>
      <c r="F84" s="107"/>
      <c r="G84" s="107"/>
      <c r="H84" s="23">
        <v>411</v>
      </c>
      <c r="I84" s="24">
        <v>0</v>
      </c>
      <c r="J84" s="24">
        <v>0</v>
      </c>
      <c r="K84" s="1"/>
    </row>
    <row r="85" spans="1:11" ht="12" customHeight="1">
      <c r="A85" s="1"/>
      <c r="B85" s="107" t="s">
        <v>71</v>
      </c>
      <c r="C85" s="107"/>
      <c r="D85" s="107"/>
      <c r="E85" s="107"/>
      <c r="F85" s="107"/>
      <c r="G85" s="107"/>
      <c r="H85" s="21">
        <v>412</v>
      </c>
      <c r="I85" s="24">
        <v>0</v>
      </c>
      <c r="J85" s="24">
        <v>0</v>
      </c>
      <c r="K85" s="1"/>
    </row>
    <row r="86" spans="1:11" ht="12" customHeight="1">
      <c r="A86" s="1"/>
      <c r="B86" s="107" t="s">
        <v>72</v>
      </c>
      <c r="C86" s="107"/>
      <c r="D86" s="107"/>
      <c r="E86" s="107"/>
      <c r="F86" s="107"/>
      <c r="G86" s="107"/>
      <c r="H86" s="21">
        <v>413</v>
      </c>
      <c r="I86" s="10">
        <v>32835945</v>
      </c>
      <c r="J86" s="10">
        <v>32835945</v>
      </c>
      <c r="K86" s="1"/>
    </row>
    <row r="87" spans="1:11" ht="12" customHeight="1">
      <c r="A87" s="1"/>
      <c r="B87" s="107" t="s">
        <v>73</v>
      </c>
      <c r="C87" s="107"/>
      <c r="D87" s="107"/>
      <c r="E87" s="107"/>
      <c r="F87" s="107"/>
      <c r="G87" s="107"/>
      <c r="H87" s="21">
        <v>414</v>
      </c>
      <c r="I87" s="40">
        <v>-391336040.64</v>
      </c>
      <c r="J87" s="41">
        <v>-356847144.49</v>
      </c>
      <c r="K87" s="1"/>
    </row>
    <row r="88" spans="1:11" ht="23.25" customHeight="1">
      <c r="A88" s="1"/>
      <c r="B88" s="108" t="s">
        <v>74</v>
      </c>
      <c r="C88" s="108"/>
      <c r="D88" s="108"/>
      <c r="E88" s="108"/>
      <c r="F88" s="108"/>
      <c r="G88" s="108"/>
      <c r="H88" s="21">
        <v>420</v>
      </c>
      <c r="I88" s="27">
        <v>741821904.46</v>
      </c>
      <c r="J88" s="27">
        <v>776310800.61</v>
      </c>
      <c r="K88" s="1"/>
    </row>
    <row r="89" spans="1:11" ht="12" customHeight="1">
      <c r="A89" s="1"/>
      <c r="B89" s="107" t="s">
        <v>75</v>
      </c>
      <c r="C89" s="107"/>
      <c r="D89" s="107"/>
      <c r="E89" s="107"/>
      <c r="F89" s="107"/>
      <c r="G89" s="107"/>
      <c r="H89" s="21">
        <v>421</v>
      </c>
      <c r="I89" s="25" t="s">
        <v>26</v>
      </c>
      <c r="J89" s="25" t="s">
        <v>26</v>
      </c>
      <c r="K89" s="1"/>
    </row>
    <row r="90" spans="1:11" ht="12" customHeight="1">
      <c r="A90" s="1"/>
      <c r="B90" s="109" t="s">
        <v>76</v>
      </c>
      <c r="C90" s="109"/>
      <c r="D90" s="109"/>
      <c r="E90" s="109"/>
      <c r="F90" s="109"/>
      <c r="G90" s="109"/>
      <c r="H90" s="37">
        <v>500</v>
      </c>
      <c r="I90" s="27">
        <v>741821904.46</v>
      </c>
      <c r="J90" s="27">
        <v>776310800.61</v>
      </c>
      <c r="K90" s="1"/>
    </row>
    <row r="91" spans="1:11" ht="12" customHeight="1">
      <c r="A91" s="1"/>
      <c r="B91" s="110" t="s">
        <v>77</v>
      </c>
      <c r="C91" s="110"/>
      <c r="D91" s="110"/>
      <c r="E91" s="110"/>
      <c r="F91" s="110"/>
      <c r="G91" s="110"/>
      <c r="H91" s="28"/>
      <c r="I91" s="29">
        <f>I71+I81+I90</f>
        <v>2608748820.0299997</v>
      </c>
      <c r="J91" s="29">
        <f>J71+J81+J90</f>
        <v>2608986686.2400002</v>
      </c>
      <c r="K91" s="1"/>
    </row>
    <row r="92" spans="1:11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" customHeight="1">
      <c r="A93" s="1"/>
      <c r="B93" s="42" t="s">
        <v>78</v>
      </c>
      <c r="C93" s="1"/>
      <c r="D93" s="106" t="s">
        <v>79</v>
      </c>
      <c r="E93" s="106"/>
      <c r="F93" s="106"/>
      <c r="G93" s="106"/>
      <c r="H93" s="1"/>
      <c r="I93" s="43"/>
      <c r="J93" s="43"/>
      <c r="K93" s="1"/>
    </row>
    <row r="94" spans="1:11" ht="11.25" customHeight="1">
      <c r="A94" s="1"/>
      <c r="B94" s="1"/>
      <c r="C94" s="1"/>
      <c r="D94" s="105" t="s">
        <v>80</v>
      </c>
      <c r="E94" s="105"/>
      <c r="F94" s="105"/>
      <c r="G94" s="1"/>
      <c r="H94" s="1"/>
      <c r="I94" s="105" t="s">
        <v>81</v>
      </c>
      <c r="J94" s="105"/>
      <c r="K94" s="1"/>
    </row>
    <row r="95" spans="1:11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" customHeight="1">
      <c r="A97" s="1"/>
      <c r="B97" s="44" t="s">
        <v>82</v>
      </c>
      <c r="C97" s="1"/>
      <c r="D97" s="106" t="s">
        <v>83</v>
      </c>
      <c r="E97" s="106"/>
      <c r="F97" s="106"/>
      <c r="G97" s="106"/>
      <c r="H97" s="1"/>
      <c r="I97" s="43"/>
      <c r="J97" s="43"/>
      <c r="K97" s="1"/>
    </row>
    <row r="98" spans="1:11" ht="11.25" customHeight="1">
      <c r="A98" s="1"/>
      <c r="B98" s="1"/>
      <c r="C98" s="1"/>
      <c r="D98" s="105" t="s">
        <v>80</v>
      </c>
      <c r="E98" s="105"/>
      <c r="F98" s="105"/>
      <c r="G98" s="1"/>
      <c r="H98" s="1"/>
      <c r="I98" s="105" t="s">
        <v>81</v>
      </c>
      <c r="J98" s="105"/>
      <c r="K98" s="1"/>
    </row>
    <row r="99" spans="1:11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1.25" customHeight="1">
      <c r="A101" s="1"/>
      <c r="B101" s="2" t="s">
        <v>84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="2" customFormat="1" ht="11.25" customHeight="1"/>
  </sheetData>
  <sheetProtection/>
  <mergeCells count="83">
    <mergeCell ref="I1:J1"/>
    <mergeCell ref="I2:J2"/>
    <mergeCell ref="F4:I4"/>
    <mergeCell ref="F6:I6"/>
    <mergeCell ref="F8:I8"/>
    <mergeCell ref="F10:I10"/>
    <mergeCell ref="H12:I12"/>
    <mergeCell ref="F14:I14"/>
    <mergeCell ref="F16:I16"/>
    <mergeCell ref="F18:I18"/>
    <mergeCell ref="F20:I20"/>
    <mergeCell ref="C22:I22"/>
    <mergeCell ref="B24:J2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D93:G93"/>
    <mergeCell ref="B81:G81"/>
    <mergeCell ref="B82:G82"/>
    <mergeCell ref="B83:G83"/>
    <mergeCell ref="B84:G84"/>
    <mergeCell ref="B85:G85"/>
    <mergeCell ref="B86:G86"/>
    <mergeCell ref="D94:F94"/>
    <mergeCell ref="I94:J94"/>
    <mergeCell ref="D97:G97"/>
    <mergeCell ref="D98:F98"/>
    <mergeCell ref="I98:J98"/>
    <mergeCell ref="B87:G87"/>
    <mergeCell ref="B88:G88"/>
    <mergeCell ref="B89:G89"/>
    <mergeCell ref="B90:G90"/>
    <mergeCell ref="B91:G91"/>
  </mergeCells>
  <printOptions/>
  <pageMargins left="0.1968503937007874" right="0.2755905511811024" top="0.5511811023622047" bottom="0.35433070866141736" header="0.5118110236220472" footer="0.2362204724409449"/>
  <pageSetup fitToHeight="1" fitToWidth="1" horizontalDpi="600" verticalDpi="600" orientation="portrait" paperSize="9" scale="65" r:id="rId1"/>
  <rowBreaks count="2" manualBreakCount="2">
    <brk id="58" max="0" man="1"/>
    <brk id="107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74"/>
  <sheetViews>
    <sheetView zoomScalePageLayoutView="0" workbookViewId="0" topLeftCell="A43">
      <selection activeCell="Z49" sqref="Z49:AB49"/>
    </sheetView>
  </sheetViews>
  <sheetFormatPr defaultColWidth="10.66015625" defaultRowHeight="11.25"/>
  <cols>
    <col min="1" max="1" width="2.5" style="2" customWidth="1"/>
    <col min="2" max="2" width="2.16015625" style="2" customWidth="1"/>
    <col min="3" max="3" width="2.5" style="2" customWidth="1"/>
    <col min="4" max="4" width="3" style="2" customWidth="1"/>
    <col min="5" max="5" width="10.33203125" style="2" customWidth="1"/>
    <col min="6" max="6" width="1.66796875" style="2" customWidth="1"/>
    <col min="7" max="7" width="1.5" style="2" customWidth="1"/>
    <col min="8" max="8" width="7" style="2" customWidth="1"/>
    <col min="9" max="9" width="3.66015625" style="2" customWidth="1"/>
    <col min="10" max="10" width="2" style="2" customWidth="1"/>
    <col min="11" max="11" width="0.4921875" style="2" customWidth="1"/>
    <col min="12" max="12" width="1.5" style="2" customWidth="1"/>
    <col min="13" max="13" width="2.5" style="2" customWidth="1"/>
    <col min="14" max="14" width="10.33203125" style="2" customWidth="1"/>
    <col min="15" max="15" width="5.83203125" style="2" customWidth="1"/>
    <col min="16" max="16" width="4.5" style="2" customWidth="1"/>
    <col min="17" max="17" width="1.171875" style="2" customWidth="1"/>
    <col min="18" max="18" width="2" style="2" customWidth="1"/>
    <col min="19" max="19" width="7.16015625" style="2" customWidth="1"/>
    <col min="20" max="20" width="4.5" style="2" customWidth="1"/>
    <col min="21" max="21" width="3.83203125" style="2" customWidth="1"/>
    <col min="22" max="22" width="1.83203125" style="2" customWidth="1"/>
    <col min="23" max="23" width="10.33203125" style="2" customWidth="1"/>
    <col min="24" max="24" width="2.16015625" style="2" customWidth="1"/>
    <col min="25" max="25" width="1.83203125" style="2" customWidth="1"/>
    <col min="26" max="26" width="6.33203125" style="2" customWidth="1"/>
    <col min="27" max="27" width="10.33203125" style="2" customWidth="1"/>
    <col min="28" max="28" width="3.5" style="2" customWidth="1"/>
    <col min="29" max="29" width="0.1640625" style="2" customWidth="1"/>
    <col min="30" max="16384" width="10.66015625" style="1" customWidth="1"/>
  </cols>
  <sheetData>
    <row r="1" spans="1:29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4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25" t="s">
        <v>85</v>
      </c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"/>
      <c r="AC2" s="1"/>
    </row>
    <row r="3" spans="1:29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7:27" s="2" customFormat="1" ht="42.75" customHeight="1" hidden="1">
      <c r="Q5" s="125" t="s">
        <v>1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="2" customFormat="1" ht="11.25" customHeight="1" hidden="1"/>
    <row r="7" spans="21:25" s="2" customFormat="1" ht="15" customHeight="1">
      <c r="U7" s="45" t="s">
        <v>2</v>
      </c>
      <c r="V7" s="45"/>
      <c r="W7" s="45"/>
      <c r="X7" s="45"/>
      <c r="Y7" s="45"/>
    </row>
    <row r="8" s="2" customFormat="1" ht="12" customHeight="1"/>
    <row r="9" spans="2:29" s="2" customFormat="1" ht="12" customHeight="1">
      <c r="B9" s="4" t="s">
        <v>3</v>
      </c>
      <c r="C9" s="4"/>
      <c r="D9" s="4"/>
      <c r="E9" s="4"/>
      <c r="F9" s="4"/>
      <c r="G9" s="4"/>
      <c r="H9" s="4"/>
      <c r="I9" s="4"/>
      <c r="J9" s="158" t="s">
        <v>4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</row>
    <row r="10" s="2" customFormat="1" ht="11.25" customHeight="1"/>
    <row r="11" spans="4:25" s="2" customFormat="1" ht="15" customHeight="1">
      <c r="D11" s="159" t="s">
        <v>86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4:25" s="2" customFormat="1" ht="11.25" customHeight="1">
      <c r="D12" s="160" t="s">
        <v>231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="2" customFormat="1" ht="11.25" customHeight="1" thickBot="1">
      <c r="Z13" s="2" t="s">
        <v>18</v>
      </c>
    </row>
    <row r="14" spans="2:28" s="2" customFormat="1" ht="23.25" customHeight="1">
      <c r="B14" s="136" t="s">
        <v>87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7" t="s">
        <v>20</v>
      </c>
      <c r="T14" s="137"/>
      <c r="U14" s="137" t="s">
        <v>88</v>
      </c>
      <c r="V14" s="137"/>
      <c r="W14" s="137"/>
      <c r="X14" s="137"/>
      <c r="Y14" s="137"/>
      <c r="Z14" s="138" t="s">
        <v>89</v>
      </c>
      <c r="AA14" s="138"/>
      <c r="AB14" s="138"/>
    </row>
    <row r="15" spans="2:28" s="2" customFormat="1" ht="11.25" customHeight="1">
      <c r="B15" s="139">
        <v>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>
        <v>2</v>
      </c>
      <c r="T15" s="140"/>
      <c r="U15" s="140">
        <v>3</v>
      </c>
      <c r="V15" s="140"/>
      <c r="W15" s="140"/>
      <c r="X15" s="140"/>
      <c r="Y15" s="140"/>
      <c r="Z15" s="141">
        <v>4</v>
      </c>
      <c r="AA15" s="141"/>
      <c r="AB15" s="141"/>
    </row>
    <row r="16" spans="2:28" s="2" customFormat="1" ht="12" customHeight="1">
      <c r="B16" s="132" t="s">
        <v>90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50">
        <v>10</v>
      </c>
      <c r="T16" s="150"/>
      <c r="U16" s="127">
        <v>0</v>
      </c>
      <c r="V16" s="127"/>
      <c r="W16" s="127"/>
      <c r="X16" s="127"/>
      <c r="Y16" s="127"/>
      <c r="Z16" s="128">
        <v>0</v>
      </c>
      <c r="AA16" s="128"/>
      <c r="AB16" s="128"/>
    </row>
    <row r="17" spans="2:28" s="2" customFormat="1" ht="12" customHeight="1">
      <c r="B17" s="155" t="s">
        <v>91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0">
        <v>11</v>
      </c>
      <c r="T17" s="150"/>
      <c r="U17" s="156">
        <v>0</v>
      </c>
      <c r="V17" s="156"/>
      <c r="W17" s="156"/>
      <c r="X17" s="156"/>
      <c r="Y17" s="156"/>
      <c r="Z17" s="157">
        <v>0</v>
      </c>
      <c r="AA17" s="157"/>
      <c r="AB17" s="157"/>
    </row>
    <row r="18" spans="2:28" s="2" customFormat="1" ht="12" customHeight="1">
      <c r="B18" s="132" t="s">
        <v>92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52">
        <v>12</v>
      </c>
      <c r="T18" s="152"/>
      <c r="U18" s="147">
        <v>0</v>
      </c>
      <c r="V18" s="147"/>
      <c r="W18" s="147"/>
      <c r="X18" s="147"/>
      <c r="Y18" s="147"/>
      <c r="Z18" s="148">
        <v>0</v>
      </c>
      <c r="AA18" s="148"/>
      <c r="AB18" s="148"/>
    </row>
    <row r="19" spans="2:28" s="2" customFormat="1" ht="12" customHeight="1">
      <c r="B19" s="155" t="s">
        <v>93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0">
        <v>13</v>
      </c>
      <c r="T19" s="150"/>
      <c r="U19" s="145" t="s">
        <v>26</v>
      </c>
      <c r="V19" s="145"/>
      <c r="W19" s="145"/>
      <c r="X19" s="145"/>
      <c r="Y19" s="145"/>
      <c r="Z19" s="146" t="s">
        <v>26</v>
      </c>
      <c r="AA19" s="146"/>
      <c r="AB19" s="146"/>
    </row>
    <row r="20" spans="2:28" s="2" customFormat="1" ht="12" customHeight="1">
      <c r="B20" s="132" t="s">
        <v>94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50">
        <v>14</v>
      </c>
      <c r="T20" s="150"/>
      <c r="U20" s="151">
        <v>14392476.82</v>
      </c>
      <c r="V20" s="151"/>
      <c r="W20" s="151"/>
      <c r="X20" s="151"/>
      <c r="Y20" s="151"/>
      <c r="Z20" s="151">
        <v>29501646.1</v>
      </c>
      <c r="AA20" s="151"/>
      <c r="AB20" s="151"/>
    </row>
    <row r="21" spans="2:28" s="2" customFormat="1" ht="12" customHeight="1">
      <c r="B21" s="126" t="s">
        <v>95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50">
        <v>15</v>
      </c>
      <c r="T21" s="150"/>
      <c r="U21" s="153">
        <v>90218086.81</v>
      </c>
      <c r="V21" s="153"/>
      <c r="W21" s="153"/>
      <c r="X21" s="153"/>
      <c r="Y21" s="153"/>
      <c r="Z21" s="153">
        <v>337489060.85</v>
      </c>
      <c r="AA21" s="153"/>
      <c r="AB21" s="153"/>
    </row>
    <row r="22" spans="2:28" s="2" customFormat="1" ht="12" customHeight="1">
      <c r="B22" s="126" t="s">
        <v>96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54">
        <v>16</v>
      </c>
      <c r="T22" s="154"/>
      <c r="U22" s="151">
        <v>70121667.48</v>
      </c>
      <c r="V22" s="151"/>
      <c r="W22" s="151"/>
      <c r="X22" s="151"/>
      <c r="Y22" s="151"/>
      <c r="Z22" s="151">
        <v>184941063.15</v>
      </c>
      <c r="AA22" s="151"/>
      <c r="AB22" s="151"/>
    </row>
    <row r="23" spans="2:28" s="2" customFormat="1" ht="12" customHeight="1">
      <c r="B23" s="126" t="s">
        <v>97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52">
        <v>20</v>
      </c>
      <c r="T23" s="152"/>
      <c r="U23" s="149">
        <v>-34488.89615</v>
      </c>
      <c r="V23" s="149"/>
      <c r="W23" s="149"/>
      <c r="X23" s="149"/>
      <c r="Y23" s="149"/>
      <c r="Z23" s="149">
        <v>-182049</v>
      </c>
      <c r="AA23" s="149"/>
      <c r="AB23" s="149"/>
    </row>
    <row r="24" spans="2:28" s="2" customFormat="1" ht="12" customHeight="1">
      <c r="B24" s="132" t="s">
        <v>98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50">
        <v>21</v>
      </c>
      <c r="T24" s="150"/>
      <c r="U24" s="145" t="s">
        <v>26</v>
      </c>
      <c r="V24" s="145"/>
      <c r="W24" s="145"/>
      <c r="X24" s="145"/>
      <c r="Y24" s="145"/>
      <c r="Z24" s="153">
        <v>315568479.88</v>
      </c>
      <c r="AA24" s="153"/>
      <c r="AB24" s="153"/>
    </row>
    <row r="25" spans="2:28" s="2" customFormat="1" ht="12" customHeight="1">
      <c r="B25" s="132" t="s">
        <v>99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50">
        <v>22</v>
      </c>
      <c r="T25" s="150"/>
      <c r="U25" s="145" t="s">
        <v>26</v>
      </c>
      <c r="V25" s="145"/>
      <c r="W25" s="145"/>
      <c r="X25" s="145"/>
      <c r="Y25" s="145"/>
      <c r="Z25" s="151">
        <v>277059035.92</v>
      </c>
      <c r="AA25" s="151"/>
      <c r="AB25" s="151"/>
    </row>
    <row r="26" spans="2:28" s="2" customFormat="1" ht="34.5" customHeight="1">
      <c r="B26" s="132" t="s">
        <v>100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50">
        <v>23</v>
      </c>
      <c r="T26" s="150"/>
      <c r="U26" s="145" t="s">
        <v>26</v>
      </c>
      <c r="V26" s="145"/>
      <c r="W26" s="145"/>
      <c r="X26" s="145"/>
      <c r="Y26" s="145"/>
      <c r="Z26" s="146" t="s">
        <v>26</v>
      </c>
      <c r="AA26" s="146"/>
      <c r="AB26" s="146"/>
    </row>
    <row r="27" spans="2:28" s="2" customFormat="1" ht="12" customHeight="1">
      <c r="B27" s="132" t="s">
        <v>101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50">
        <v>24</v>
      </c>
      <c r="T27" s="150"/>
      <c r="U27" s="145" t="s">
        <v>26</v>
      </c>
      <c r="V27" s="145"/>
      <c r="W27" s="145"/>
      <c r="X27" s="145"/>
      <c r="Y27" s="145"/>
      <c r="Z27" s="146" t="s">
        <v>26</v>
      </c>
      <c r="AA27" s="146"/>
      <c r="AB27" s="146"/>
    </row>
    <row r="28" spans="2:28" s="2" customFormat="1" ht="12" customHeight="1">
      <c r="B28" s="132" t="s">
        <v>102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50">
        <v>25</v>
      </c>
      <c r="T28" s="150"/>
      <c r="U28" s="145" t="s">
        <v>26</v>
      </c>
      <c r="V28" s="145"/>
      <c r="W28" s="145"/>
      <c r="X28" s="145"/>
      <c r="Y28" s="145"/>
      <c r="Z28" s="146" t="s">
        <v>26</v>
      </c>
      <c r="AA28" s="146"/>
      <c r="AB28" s="146"/>
    </row>
    <row r="29" spans="2:28" s="2" customFormat="1" ht="12" customHeight="1">
      <c r="B29" s="132" t="s">
        <v>103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3">
        <v>100</v>
      </c>
      <c r="T29" s="133"/>
      <c r="U29" s="149">
        <v>-34488.89615</v>
      </c>
      <c r="V29" s="149"/>
      <c r="W29" s="149"/>
      <c r="X29" s="149"/>
      <c r="Y29" s="149"/>
      <c r="Z29" s="149">
        <v>-143540</v>
      </c>
      <c r="AA29" s="149"/>
      <c r="AB29" s="149"/>
    </row>
    <row r="30" spans="2:28" s="2" customFormat="1" ht="12" customHeight="1">
      <c r="B30" s="132" t="s">
        <v>104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42">
        <v>101</v>
      </c>
      <c r="T30" s="142"/>
      <c r="U30" s="145" t="s">
        <v>26</v>
      </c>
      <c r="V30" s="145"/>
      <c r="W30" s="145"/>
      <c r="X30" s="145"/>
      <c r="Y30" s="145"/>
      <c r="Z30" s="146" t="s">
        <v>26</v>
      </c>
      <c r="AA30" s="146"/>
      <c r="AB30" s="146"/>
    </row>
    <row r="31" spans="2:28" s="2" customFormat="1" ht="23.25" customHeight="1">
      <c r="B31" s="132" t="s">
        <v>105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3">
        <v>200</v>
      </c>
      <c r="T31" s="133"/>
      <c r="U31" s="149">
        <v>-34488.89615</v>
      </c>
      <c r="V31" s="149"/>
      <c r="W31" s="149"/>
      <c r="X31" s="149"/>
      <c r="Y31" s="149"/>
      <c r="Z31" s="149">
        <f>Z29</f>
        <v>-143540</v>
      </c>
      <c r="AA31" s="149"/>
      <c r="AB31" s="149"/>
    </row>
    <row r="32" spans="2:28" s="2" customFormat="1" ht="23.25" customHeight="1">
      <c r="B32" s="132" t="s">
        <v>106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42">
        <v>201</v>
      </c>
      <c r="T32" s="142"/>
      <c r="U32" s="145" t="s">
        <v>26</v>
      </c>
      <c r="V32" s="145"/>
      <c r="W32" s="145"/>
      <c r="X32" s="145"/>
      <c r="Y32" s="145"/>
      <c r="Z32" s="146" t="s">
        <v>26</v>
      </c>
      <c r="AA32" s="146"/>
      <c r="AB32" s="146"/>
    </row>
    <row r="33" spans="2:28" s="2" customFormat="1" ht="12" customHeight="1">
      <c r="B33" s="132" t="s">
        <v>107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3">
        <v>300</v>
      </c>
      <c r="T33" s="133"/>
      <c r="U33" s="149">
        <v>-34488.89615</v>
      </c>
      <c r="V33" s="149"/>
      <c r="W33" s="149"/>
      <c r="X33" s="149"/>
      <c r="Y33" s="149"/>
      <c r="Z33" s="149">
        <f>Z31</f>
        <v>-143540</v>
      </c>
      <c r="AA33" s="149"/>
      <c r="AB33" s="149"/>
    </row>
    <row r="34" spans="2:28" s="2" customFormat="1" ht="12" customHeight="1">
      <c r="B34" s="132" t="s">
        <v>108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46"/>
      <c r="T34" s="47"/>
      <c r="U34" s="145" t="s">
        <v>26</v>
      </c>
      <c r="V34" s="145"/>
      <c r="W34" s="145"/>
      <c r="X34" s="145"/>
      <c r="Y34" s="145"/>
      <c r="Z34" s="146" t="s">
        <v>26</v>
      </c>
      <c r="AA34" s="146"/>
      <c r="AB34" s="146"/>
    </row>
    <row r="35" spans="2:28" s="2" customFormat="1" ht="12" customHeight="1">
      <c r="B35" s="132" t="s">
        <v>109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46"/>
      <c r="T35" s="47"/>
      <c r="U35" s="145" t="s">
        <v>26</v>
      </c>
      <c r="V35" s="145"/>
      <c r="W35" s="145"/>
      <c r="X35" s="145"/>
      <c r="Y35" s="145"/>
      <c r="Z35" s="146" t="s">
        <v>26</v>
      </c>
      <c r="AA35" s="146"/>
      <c r="AB35" s="146"/>
    </row>
    <row r="36" spans="2:28" s="2" customFormat="1" ht="12" customHeight="1">
      <c r="B36" s="132" t="s">
        <v>110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3">
        <v>400</v>
      </c>
      <c r="T36" s="133"/>
      <c r="U36" s="147">
        <v>0</v>
      </c>
      <c r="V36" s="147"/>
      <c r="W36" s="147"/>
      <c r="X36" s="147"/>
      <c r="Y36" s="147"/>
      <c r="Z36" s="148">
        <v>0</v>
      </c>
      <c r="AA36" s="148"/>
      <c r="AB36" s="148"/>
    </row>
    <row r="37" spans="2:28" s="2" customFormat="1" ht="12" customHeight="1">
      <c r="B37" s="132" t="s">
        <v>111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46"/>
      <c r="T37" s="47"/>
      <c r="U37" s="48"/>
      <c r="V37" s="49"/>
      <c r="W37" s="49"/>
      <c r="X37" s="49"/>
      <c r="Y37" s="50"/>
      <c r="Z37" s="48"/>
      <c r="AA37" s="49"/>
      <c r="AB37" s="51"/>
    </row>
    <row r="38" spans="2:28" s="2" customFormat="1" ht="12" customHeight="1">
      <c r="B38" s="132" t="s">
        <v>112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42">
        <v>410</v>
      </c>
      <c r="T38" s="142"/>
      <c r="U38" s="145" t="s">
        <v>26</v>
      </c>
      <c r="V38" s="145"/>
      <c r="W38" s="145"/>
      <c r="X38" s="145"/>
      <c r="Y38" s="145"/>
      <c r="Z38" s="146" t="s">
        <v>26</v>
      </c>
      <c r="AA38" s="146"/>
      <c r="AB38" s="146"/>
    </row>
    <row r="39" spans="2:28" s="2" customFormat="1" ht="23.25" customHeight="1">
      <c r="B39" s="132" t="s">
        <v>113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42">
        <v>411</v>
      </c>
      <c r="T39" s="142"/>
      <c r="U39" s="145" t="s">
        <v>26</v>
      </c>
      <c r="V39" s="145"/>
      <c r="W39" s="145"/>
      <c r="X39" s="145"/>
      <c r="Y39" s="145"/>
      <c r="Z39" s="146" t="s">
        <v>26</v>
      </c>
      <c r="AA39" s="146"/>
      <c r="AB39" s="146"/>
    </row>
    <row r="40" spans="2:28" s="2" customFormat="1" ht="34.5" customHeight="1">
      <c r="B40" s="132" t="s">
        <v>114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42">
        <v>412</v>
      </c>
      <c r="T40" s="142"/>
      <c r="U40" s="145" t="s">
        <v>26</v>
      </c>
      <c r="V40" s="145"/>
      <c r="W40" s="145"/>
      <c r="X40" s="145"/>
      <c r="Y40" s="145"/>
      <c r="Z40" s="146" t="s">
        <v>26</v>
      </c>
      <c r="AA40" s="146"/>
      <c r="AB40" s="146"/>
    </row>
    <row r="41" spans="2:28" s="2" customFormat="1" ht="12" customHeight="1">
      <c r="B41" s="132" t="s">
        <v>115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42">
        <v>413</v>
      </c>
      <c r="T41" s="142"/>
      <c r="U41" s="145" t="s">
        <v>26</v>
      </c>
      <c r="V41" s="145"/>
      <c r="W41" s="145"/>
      <c r="X41" s="145"/>
      <c r="Y41" s="145"/>
      <c r="Z41" s="146" t="s">
        <v>26</v>
      </c>
      <c r="AA41" s="146"/>
      <c r="AB41" s="146"/>
    </row>
    <row r="42" spans="2:28" s="2" customFormat="1" ht="23.25" customHeight="1">
      <c r="B42" s="132" t="s">
        <v>116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42">
        <v>414</v>
      </c>
      <c r="T42" s="142"/>
      <c r="U42" s="145" t="s">
        <v>26</v>
      </c>
      <c r="V42" s="145"/>
      <c r="W42" s="145"/>
      <c r="X42" s="145"/>
      <c r="Y42" s="145"/>
      <c r="Z42" s="146" t="s">
        <v>26</v>
      </c>
      <c r="AA42" s="146"/>
      <c r="AB42" s="146"/>
    </row>
    <row r="43" spans="2:28" s="2" customFormat="1" ht="12" customHeight="1">
      <c r="B43" s="132" t="s">
        <v>117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42">
        <v>415</v>
      </c>
      <c r="T43" s="142"/>
      <c r="U43" s="145" t="s">
        <v>26</v>
      </c>
      <c r="V43" s="145"/>
      <c r="W43" s="145"/>
      <c r="X43" s="145"/>
      <c r="Y43" s="145"/>
      <c r="Z43" s="146" t="s">
        <v>26</v>
      </c>
      <c r="AA43" s="146"/>
      <c r="AB43" s="146"/>
    </row>
    <row r="44" spans="2:28" s="2" customFormat="1" ht="12" customHeight="1">
      <c r="B44" s="132" t="s">
        <v>118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42">
        <v>416</v>
      </c>
      <c r="T44" s="142"/>
      <c r="U44" s="145" t="s">
        <v>26</v>
      </c>
      <c r="V44" s="145"/>
      <c r="W44" s="145"/>
      <c r="X44" s="145"/>
      <c r="Y44" s="145"/>
      <c r="Z44" s="146" t="s">
        <v>26</v>
      </c>
      <c r="AA44" s="146"/>
      <c r="AB44" s="146"/>
    </row>
    <row r="45" spans="2:28" s="2" customFormat="1" ht="12" customHeight="1">
      <c r="B45" s="132" t="s">
        <v>119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42">
        <v>417</v>
      </c>
      <c r="T45" s="142"/>
      <c r="U45" s="127">
        <v>0</v>
      </c>
      <c r="V45" s="127"/>
      <c r="W45" s="127"/>
      <c r="X45" s="127"/>
      <c r="Y45" s="127"/>
      <c r="Z45" s="128">
        <v>0</v>
      </c>
      <c r="AA45" s="128"/>
      <c r="AB45" s="128"/>
    </row>
    <row r="46" spans="2:28" s="52" customFormat="1" ht="12" customHeight="1">
      <c r="B46" s="132" t="s">
        <v>120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42">
        <v>418</v>
      </c>
      <c r="T46" s="142"/>
      <c r="U46" s="127">
        <v>0</v>
      </c>
      <c r="V46" s="127"/>
      <c r="W46" s="127"/>
      <c r="X46" s="127"/>
      <c r="Y46" s="127"/>
      <c r="Z46" s="128">
        <v>0</v>
      </c>
      <c r="AA46" s="128"/>
      <c r="AB46" s="128"/>
    </row>
    <row r="47" spans="2:28" s="2" customFormat="1" ht="12" customHeight="1">
      <c r="B47" s="132" t="s">
        <v>121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42">
        <v>419</v>
      </c>
      <c r="T47" s="142"/>
      <c r="U47" s="127">
        <v>0</v>
      </c>
      <c r="V47" s="127"/>
      <c r="W47" s="127"/>
      <c r="X47" s="127"/>
      <c r="Y47" s="127"/>
      <c r="Z47" s="128">
        <v>0</v>
      </c>
      <c r="AA47" s="128"/>
      <c r="AB47" s="128"/>
    </row>
    <row r="48" spans="2:28" s="2" customFormat="1" ht="12" customHeight="1">
      <c r="B48" s="132" t="s">
        <v>122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42">
        <v>420</v>
      </c>
      <c r="T48" s="142"/>
      <c r="U48" s="127">
        <v>0</v>
      </c>
      <c r="V48" s="127"/>
      <c r="W48" s="127"/>
      <c r="X48" s="127"/>
      <c r="Y48" s="127"/>
      <c r="Z48" s="128">
        <v>0</v>
      </c>
      <c r="AA48" s="128"/>
      <c r="AB48" s="128"/>
    </row>
    <row r="49" spans="2:28" s="2" customFormat="1" ht="12" customHeight="1" thickBot="1">
      <c r="B49" s="143" t="s">
        <v>123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4">
        <v>500</v>
      </c>
      <c r="T49" s="144"/>
      <c r="U49" s="149">
        <v>-34488.89615</v>
      </c>
      <c r="V49" s="149"/>
      <c r="W49" s="149"/>
      <c r="X49" s="149"/>
      <c r="Y49" s="149"/>
      <c r="Z49" s="149">
        <v>-143540</v>
      </c>
      <c r="AA49" s="149"/>
      <c r="AB49" s="149"/>
    </row>
    <row r="50" s="2" customFormat="1" ht="11.25" customHeight="1"/>
    <row r="51" spans="26:28" s="2" customFormat="1" ht="11.25" customHeight="1" thickBot="1">
      <c r="Z51" s="5"/>
      <c r="AA51" s="5"/>
      <c r="AB51" s="5" t="s">
        <v>18</v>
      </c>
    </row>
    <row r="52" spans="2:28" s="2" customFormat="1" ht="23.25" customHeight="1">
      <c r="B52" s="136" t="s">
        <v>87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7" t="s">
        <v>20</v>
      </c>
      <c r="T52" s="137"/>
      <c r="U52" s="137" t="s">
        <v>88</v>
      </c>
      <c r="V52" s="137"/>
      <c r="W52" s="137"/>
      <c r="X52" s="137"/>
      <c r="Y52" s="137"/>
      <c r="Z52" s="138" t="s">
        <v>89</v>
      </c>
      <c r="AA52" s="138"/>
      <c r="AB52" s="138"/>
    </row>
    <row r="53" spans="2:28" s="2" customFormat="1" ht="11.25" customHeight="1">
      <c r="B53" s="139">
        <v>1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>
        <v>2</v>
      </c>
      <c r="T53" s="140"/>
      <c r="U53" s="140">
        <v>3</v>
      </c>
      <c r="V53" s="140"/>
      <c r="W53" s="140"/>
      <c r="X53" s="140"/>
      <c r="Y53" s="140"/>
      <c r="Z53" s="141">
        <v>4</v>
      </c>
      <c r="AA53" s="141"/>
      <c r="AB53" s="141"/>
    </row>
    <row r="54" spans="2:28" s="55" customFormat="1" ht="12" customHeight="1">
      <c r="B54" s="132" t="s">
        <v>124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53"/>
      <c r="T54" s="54"/>
      <c r="U54" s="134">
        <v>0</v>
      </c>
      <c r="V54" s="134"/>
      <c r="W54" s="134"/>
      <c r="X54" s="134"/>
      <c r="Y54" s="134"/>
      <c r="Z54" s="135">
        <v>0</v>
      </c>
      <c r="AA54" s="135"/>
      <c r="AB54" s="135"/>
    </row>
    <row r="55" spans="2:28" s="2" customFormat="1" ht="12" customHeight="1">
      <c r="B55" s="132" t="s">
        <v>125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46"/>
      <c r="T55" s="47"/>
      <c r="U55" s="127">
        <v>0</v>
      </c>
      <c r="V55" s="127"/>
      <c r="W55" s="127"/>
      <c r="X55" s="127"/>
      <c r="Y55" s="127"/>
      <c r="Z55" s="128">
        <v>0</v>
      </c>
      <c r="AA55" s="128"/>
      <c r="AB55" s="128"/>
    </row>
    <row r="56" spans="2:28" s="55" customFormat="1" ht="12" customHeight="1">
      <c r="B56" s="132" t="s">
        <v>126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53"/>
      <c r="T56" s="54"/>
      <c r="U56" s="127">
        <v>0</v>
      </c>
      <c r="V56" s="127"/>
      <c r="W56" s="127"/>
      <c r="X56" s="127"/>
      <c r="Y56" s="127"/>
      <c r="Z56" s="128">
        <v>0</v>
      </c>
      <c r="AA56" s="128"/>
      <c r="AB56" s="128"/>
    </row>
    <row r="57" spans="2:28" s="55" customFormat="1" ht="12" customHeight="1">
      <c r="B57" s="132" t="s">
        <v>127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>
        <v>600</v>
      </c>
      <c r="T57" s="133"/>
      <c r="U57" s="127">
        <v>0</v>
      </c>
      <c r="V57" s="127"/>
      <c r="W57" s="127"/>
      <c r="X57" s="127"/>
      <c r="Y57" s="127"/>
      <c r="Z57" s="128">
        <v>0</v>
      </c>
      <c r="AA57" s="128"/>
      <c r="AB57" s="128"/>
    </row>
    <row r="58" spans="2:28" s="2" customFormat="1" ht="12" customHeight="1">
      <c r="B58" s="126" t="s">
        <v>128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46"/>
      <c r="T58" s="47"/>
      <c r="U58" s="127">
        <v>0</v>
      </c>
      <c r="V58" s="127"/>
      <c r="W58" s="127"/>
      <c r="X58" s="127"/>
      <c r="Y58" s="127"/>
      <c r="Z58" s="128">
        <v>0</v>
      </c>
      <c r="AA58" s="128"/>
      <c r="AB58" s="128"/>
    </row>
    <row r="59" spans="2:28" s="2" customFormat="1" ht="12" customHeight="1">
      <c r="B59" s="126" t="s">
        <v>129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46"/>
      <c r="T59" s="47"/>
      <c r="U59" s="127">
        <v>0</v>
      </c>
      <c r="V59" s="127"/>
      <c r="W59" s="127"/>
      <c r="X59" s="127"/>
      <c r="Y59" s="127"/>
      <c r="Z59" s="128">
        <v>0</v>
      </c>
      <c r="AA59" s="128"/>
      <c r="AB59" s="128"/>
    </row>
    <row r="60" spans="2:28" s="2" customFormat="1" ht="12" customHeight="1">
      <c r="B60" s="126" t="s">
        <v>130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46"/>
      <c r="T60" s="47"/>
      <c r="U60" s="127">
        <v>0</v>
      </c>
      <c r="V60" s="127"/>
      <c r="W60" s="127"/>
      <c r="X60" s="127"/>
      <c r="Y60" s="127"/>
      <c r="Z60" s="128">
        <v>0</v>
      </c>
      <c r="AA60" s="128"/>
      <c r="AB60" s="128"/>
    </row>
    <row r="61" spans="2:28" s="2" customFormat="1" ht="12" customHeight="1">
      <c r="B61" s="126" t="s">
        <v>131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46"/>
      <c r="T61" s="47"/>
      <c r="U61" s="127">
        <v>0</v>
      </c>
      <c r="V61" s="127"/>
      <c r="W61" s="127"/>
      <c r="X61" s="127"/>
      <c r="Y61" s="127"/>
      <c r="Z61" s="128">
        <v>0</v>
      </c>
      <c r="AA61" s="128"/>
      <c r="AB61" s="128"/>
    </row>
    <row r="62" spans="2:28" s="2" customFormat="1" ht="12" customHeight="1">
      <c r="B62" s="126" t="s">
        <v>129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46"/>
      <c r="T62" s="47"/>
      <c r="U62" s="127">
        <v>0</v>
      </c>
      <c r="V62" s="127"/>
      <c r="W62" s="127"/>
      <c r="X62" s="127"/>
      <c r="Y62" s="127"/>
      <c r="Z62" s="128">
        <v>0</v>
      </c>
      <c r="AA62" s="128"/>
      <c r="AB62" s="128"/>
    </row>
    <row r="63" spans="2:28" s="2" customFormat="1" ht="12" customHeight="1" thickBot="1">
      <c r="B63" s="129" t="s">
        <v>130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56"/>
      <c r="T63" s="57"/>
      <c r="U63" s="130">
        <v>0</v>
      </c>
      <c r="V63" s="130"/>
      <c r="W63" s="130"/>
      <c r="X63" s="130"/>
      <c r="Y63" s="130"/>
      <c r="Z63" s="131">
        <v>0</v>
      </c>
      <c r="AA63" s="131"/>
      <c r="AB63" s="131"/>
    </row>
    <row r="64" s="2" customFormat="1" ht="11.25" customHeight="1"/>
    <row r="65" s="2" customFormat="1" ht="6" customHeight="1"/>
    <row r="66" spans="2:21" s="2" customFormat="1" ht="12" customHeight="1">
      <c r="B66" s="42" t="s">
        <v>78</v>
      </c>
      <c r="C66" s="42"/>
      <c r="D66" s="42"/>
      <c r="E66" s="42"/>
      <c r="F66" s="42"/>
      <c r="H66" s="106" t="s">
        <v>79</v>
      </c>
      <c r="I66" s="106"/>
      <c r="J66" s="106"/>
      <c r="K66" s="106"/>
      <c r="L66" s="106"/>
      <c r="M66" s="106"/>
      <c r="N66" s="106"/>
      <c r="O66" s="106"/>
      <c r="R66" s="43"/>
      <c r="S66" s="43"/>
      <c r="T66" s="43"/>
      <c r="U66" s="43"/>
    </row>
    <row r="67" spans="8:21" s="2" customFormat="1" ht="11.25" customHeight="1">
      <c r="H67" s="105" t="s">
        <v>80</v>
      </c>
      <c r="I67" s="105"/>
      <c r="J67" s="105"/>
      <c r="K67" s="105"/>
      <c r="L67" s="105"/>
      <c r="M67" s="105"/>
      <c r="N67" s="105"/>
      <c r="O67" s="105"/>
      <c r="R67" s="58" t="s">
        <v>81</v>
      </c>
      <c r="S67" s="58"/>
      <c r="T67" s="58"/>
      <c r="U67" s="58"/>
    </row>
    <row r="68" s="2" customFormat="1" ht="11.25" customHeight="1"/>
    <row r="69" s="2" customFormat="1" ht="11.25" customHeight="1"/>
    <row r="70" spans="2:21" s="2" customFormat="1" ht="12" customHeight="1">
      <c r="B70" s="59"/>
      <c r="C70" s="59"/>
      <c r="D70" s="59"/>
      <c r="E70" s="59"/>
      <c r="F70" s="59" t="s">
        <v>82</v>
      </c>
      <c r="H70" s="106" t="s">
        <v>83</v>
      </c>
      <c r="I70" s="106"/>
      <c r="J70" s="106"/>
      <c r="K70" s="106"/>
      <c r="L70" s="106"/>
      <c r="M70" s="106"/>
      <c r="N70" s="106"/>
      <c r="O70" s="106"/>
      <c r="R70" s="43"/>
      <c r="S70" s="43"/>
      <c r="T70" s="43"/>
      <c r="U70" s="43"/>
    </row>
    <row r="71" spans="8:21" s="2" customFormat="1" ht="11.25" customHeight="1">
      <c r="H71" s="105" t="s">
        <v>80</v>
      </c>
      <c r="I71" s="105"/>
      <c r="J71" s="105"/>
      <c r="K71" s="105"/>
      <c r="L71" s="105"/>
      <c r="M71" s="105"/>
      <c r="N71" s="105"/>
      <c r="O71" s="105"/>
      <c r="R71" s="58" t="s">
        <v>81</v>
      </c>
      <c r="S71" s="58"/>
      <c r="T71" s="58"/>
      <c r="U71" s="58"/>
    </row>
    <row r="72" s="2" customFormat="1" ht="11.25" customHeight="1"/>
    <row r="73" s="2" customFormat="1" ht="11.25" customHeight="1"/>
    <row r="74" s="2" customFormat="1" ht="11.25" customHeight="1">
      <c r="B74" s="2" t="s">
        <v>84</v>
      </c>
    </row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</sheetData>
  <sheetProtection/>
  <mergeCells count="187">
    <mergeCell ref="Q2:AA2"/>
    <mergeCell ref="Q5:AA5"/>
    <mergeCell ref="J9:AC9"/>
    <mergeCell ref="D11:Y11"/>
    <mergeCell ref="D12:Y12"/>
    <mergeCell ref="B14:R14"/>
    <mergeCell ref="S14:T14"/>
    <mergeCell ref="U14:Y14"/>
    <mergeCell ref="Z14:AB14"/>
    <mergeCell ref="B15:R15"/>
    <mergeCell ref="S15:T15"/>
    <mergeCell ref="U15:Y15"/>
    <mergeCell ref="Z15:AB15"/>
    <mergeCell ref="B16:R16"/>
    <mergeCell ref="S16:T16"/>
    <mergeCell ref="U16:Y16"/>
    <mergeCell ref="Z16:AB16"/>
    <mergeCell ref="B17:R17"/>
    <mergeCell ref="S17:T17"/>
    <mergeCell ref="U17:Y17"/>
    <mergeCell ref="Z17:AB17"/>
    <mergeCell ref="B18:R18"/>
    <mergeCell ref="S18:T18"/>
    <mergeCell ref="U18:Y18"/>
    <mergeCell ref="Z18:AB18"/>
    <mergeCell ref="B19:R19"/>
    <mergeCell ref="S19:T19"/>
    <mergeCell ref="U19:Y19"/>
    <mergeCell ref="Z19:AB19"/>
    <mergeCell ref="B20:R20"/>
    <mergeCell ref="S20:T20"/>
    <mergeCell ref="U20:Y20"/>
    <mergeCell ref="Z20:AB20"/>
    <mergeCell ref="B21:R21"/>
    <mergeCell ref="S21:T21"/>
    <mergeCell ref="U21:Y21"/>
    <mergeCell ref="Z21:AB21"/>
    <mergeCell ref="B22:R22"/>
    <mergeCell ref="S22:T22"/>
    <mergeCell ref="U22:Y22"/>
    <mergeCell ref="Z22:AB22"/>
    <mergeCell ref="B23:R23"/>
    <mergeCell ref="S23:T23"/>
    <mergeCell ref="U23:Y23"/>
    <mergeCell ref="Z23:AB23"/>
    <mergeCell ref="B24:R24"/>
    <mergeCell ref="S24:T24"/>
    <mergeCell ref="U24:Y24"/>
    <mergeCell ref="Z24:AB24"/>
    <mergeCell ref="B25:R25"/>
    <mergeCell ref="S25:T25"/>
    <mergeCell ref="U25:Y25"/>
    <mergeCell ref="Z25:AB25"/>
    <mergeCell ref="B26:R26"/>
    <mergeCell ref="S26:T26"/>
    <mergeCell ref="U26:Y26"/>
    <mergeCell ref="Z26:AB26"/>
    <mergeCell ref="B27:R27"/>
    <mergeCell ref="S27:T27"/>
    <mergeCell ref="U27:Y27"/>
    <mergeCell ref="Z27:AB27"/>
    <mergeCell ref="B28:R28"/>
    <mergeCell ref="S28:T28"/>
    <mergeCell ref="U28:Y28"/>
    <mergeCell ref="Z28:AB28"/>
    <mergeCell ref="B29:R29"/>
    <mergeCell ref="S29:T29"/>
    <mergeCell ref="U29:Y29"/>
    <mergeCell ref="Z29:AB29"/>
    <mergeCell ref="B30:R30"/>
    <mergeCell ref="S30:T30"/>
    <mergeCell ref="U30:Y30"/>
    <mergeCell ref="Z30:AB30"/>
    <mergeCell ref="B31:R31"/>
    <mergeCell ref="S31:T31"/>
    <mergeCell ref="U31:Y31"/>
    <mergeCell ref="Z31:AB31"/>
    <mergeCell ref="B32:R32"/>
    <mergeCell ref="S32:T32"/>
    <mergeCell ref="U32:Y32"/>
    <mergeCell ref="Z32:AB32"/>
    <mergeCell ref="B33:R33"/>
    <mergeCell ref="S33:T33"/>
    <mergeCell ref="U33:Y33"/>
    <mergeCell ref="Z33:AB33"/>
    <mergeCell ref="B34:R34"/>
    <mergeCell ref="U34:Y34"/>
    <mergeCell ref="Z34:AB34"/>
    <mergeCell ref="B35:R35"/>
    <mergeCell ref="U35:Y35"/>
    <mergeCell ref="Z35:AB35"/>
    <mergeCell ref="B36:R36"/>
    <mergeCell ref="S36:T36"/>
    <mergeCell ref="U36:Y36"/>
    <mergeCell ref="Z36:AB36"/>
    <mergeCell ref="B37:R37"/>
    <mergeCell ref="B38:R38"/>
    <mergeCell ref="S38:T38"/>
    <mergeCell ref="U38:Y38"/>
    <mergeCell ref="Z38:AB38"/>
    <mergeCell ref="B39:R39"/>
    <mergeCell ref="S39:T39"/>
    <mergeCell ref="U39:Y39"/>
    <mergeCell ref="Z39:AB39"/>
    <mergeCell ref="B40:R40"/>
    <mergeCell ref="S40:T40"/>
    <mergeCell ref="U40:Y40"/>
    <mergeCell ref="Z40:AB40"/>
    <mergeCell ref="B41:R41"/>
    <mergeCell ref="S41:T41"/>
    <mergeCell ref="U41:Y41"/>
    <mergeCell ref="Z41:AB41"/>
    <mergeCell ref="B42:R42"/>
    <mergeCell ref="S42:T42"/>
    <mergeCell ref="U42:Y42"/>
    <mergeCell ref="Z42:AB42"/>
    <mergeCell ref="B43:R43"/>
    <mergeCell ref="S43:T43"/>
    <mergeCell ref="U43:Y43"/>
    <mergeCell ref="Z43:AB43"/>
    <mergeCell ref="B44:R44"/>
    <mergeCell ref="S44:T44"/>
    <mergeCell ref="U44:Y44"/>
    <mergeCell ref="Z44:AB44"/>
    <mergeCell ref="B45:R45"/>
    <mergeCell ref="S45:T45"/>
    <mergeCell ref="U45:Y45"/>
    <mergeCell ref="Z45:AB45"/>
    <mergeCell ref="B46:R46"/>
    <mergeCell ref="S46:T46"/>
    <mergeCell ref="U46:Y46"/>
    <mergeCell ref="Z46:AB46"/>
    <mergeCell ref="B47:R47"/>
    <mergeCell ref="S47:T47"/>
    <mergeCell ref="U47:Y47"/>
    <mergeCell ref="Z47:AB47"/>
    <mergeCell ref="B48:R48"/>
    <mergeCell ref="S48:T48"/>
    <mergeCell ref="U48:Y48"/>
    <mergeCell ref="Z48:AB48"/>
    <mergeCell ref="B49:R49"/>
    <mergeCell ref="S49:T49"/>
    <mergeCell ref="U49:Y49"/>
    <mergeCell ref="Z49:AB49"/>
    <mergeCell ref="B52:R52"/>
    <mergeCell ref="S52:T52"/>
    <mergeCell ref="U52:Y52"/>
    <mergeCell ref="Z52:AB52"/>
    <mergeCell ref="B53:R53"/>
    <mergeCell ref="S53:T53"/>
    <mergeCell ref="U53:Y53"/>
    <mergeCell ref="Z53:AB53"/>
    <mergeCell ref="B54:R54"/>
    <mergeCell ref="U54:Y54"/>
    <mergeCell ref="Z54:AB54"/>
    <mergeCell ref="B55:R55"/>
    <mergeCell ref="U55:Y55"/>
    <mergeCell ref="Z55:AB55"/>
    <mergeCell ref="B56:R56"/>
    <mergeCell ref="U56:Y56"/>
    <mergeCell ref="Z56:AB56"/>
    <mergeCell ref="B57:R57"/>
    <mergeCell ref="S57:T57"/>
    <mergeCell ref="U57:Y57"/>
    <mergeCell ref="Z57:AB57"/>
    <mergeCell ref="B58:R58"/>
    <mergeCell ref="U58:Y58"/>
    <mergeCell ref="Z58:AB58"/>
    <mergeCell ref="B59:R59"/>
    <mergeCell ref="U59:Y59"/>
    <mergeCell ref="Z59:AB59"/>
    <mergeCell ref="Z62:AB62"/>
    <mergeCell ref="B63:R63"/>
    <mergeCell ref="U63:Y63"/>
    <mergeCell ref="Z63:AB63"/>
    <mergeCell ref="B60:R60"/>
    <mergeCell ref="U60:Y60"/>
    <mergeCell ref="Z60:AB60"/>
    <mergeCell ref="B61:R61"/>
    <mergeCell ref="U61:Y61"/>
    <mergeCell ref="Z61:AB61"/>
    <mergeCell ref="H66:O66"/>
    <mergeCell ref="H67:O67"/>
    <mergeCell ref="H70:O70"/>
    <mergeCell ref="H71:O71"/>
    <mergeCell ref="B62:R62"/>
    <mergeCell ref="U62:Y62"/>
  </mergeCells>
  <printOptions/>
  <pageMargins left="0.31496062992125984" right="0.1968503937007874" top="0.6692913385826772" bottom="0.4724409448818898" header="0.5118110236220472" footer="0.5118110236220472"/>
  <pageSetup fitToHeight="1" fitToWidth="1" horizontalDpi="600" verticalDpi="600" orientation="portrait" paperSize="9" scale="77" r:id="rId2"/>
  <rowBreaks count="1" manualBreakCount="1">
    <brk id="50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P94"/>
  <sheetViews>
    <sheetView zoomScalePageLayoutView="0" workbookViewId="0" topLeftCell="A13">
      <selection activeCell="G2" sqref="G2"/>
    </sheetView>
  </sheetViews>
  <sheetFormatPr defaultColWidth="10.66015625" defaultRowHeight="11.25"/>
  <cols>
    <col min="1" max="1" width="1.83203125" style="2" customWidth="1"/>
    <col min="2" max="2" width="0.65625" style="2" customWidth="1"/>
    <col min="3" max="3" width="2.16015625" style="2" customWidth="1"/>
    <col min="4" max="4" width="2.5" style="2" customWidth="1"/>
    <col min="5" max="6" width="1.5" style="2" customWidth="1"/>
    <col min="7" max="7" width="5" style="2" customWidth="1"/>
    <col min="8" max="8" width="5.33203125" style="2" customWidth="1"/>
    <col min="9" max="9" width="1.66796875" style="2" customWidth="1"/>
    <col min="10" max="10" width="0.328125" style="2" customWidth="1"/>
    <col min="11" max="11" width="1.3359375" style="2" customWidth="1"/>
    <col min="12" max="12" width="7" style="2" customWidth="1"/>
    <col min="13" max="13" width="3.16015625" style="2" customWidth="1"/>
    <col min="14" max="14" width="1.5" style="2" customWidth="1"/>
    <col min="15" max="15" width="1.0078125" style="2" customWidth="1"/>
    <col min="16" max="16" width="2" style="2" customWidth="1"/>
    <col min="17" max="17" width="2.5" style="2" customWidth="1"/>
    <col min="18" max="19" width="5.16015625" style="2" customWidth="1"/>
    <col min="20" max="20" width="5.83203125" style="2" customWidth="1"/>
    <col min="21" max="21" width="4.5" style="2" customWidth="1"/>
    <col min="22" max="22" width="1.171875" style="2" customWidth="1"/>
    <col min="23" max="23" width="4" style="2" customWidth="1"/>
    <col min="24" max="24" width="1.0078125" style="2" customWidth="1"/>
    <col min="25" max="25" width="4.16015625" style="2" customWidth="1"/>
    <col min="26" max="26" width="6.66015625" style="2" customWidth="1"/>
    <col min="27" max="27" width="0.4921875" style="2" customWidth="1"/>
    <col min="28" max="28" width="1.171875" style="2" customWidth="1"/>
    <col min="29" max="29" width="1.83203125" style="2" customWidth="1"/>
    <col min="30" max="30" width="6.66015625" style="2" customWidth="1"/>
    <col min="31" max="31" width="3.5" style="2" customWidth="1"/>
    <col min="32" max="32" width="5.66015625" style="2" customWidth="1"/>
    <col min="33" max="33" width="1.0078125" style="2" customWidth="1"/>
    <col min="34" max="34" width="0.1640625" style="2" customWidth="1"/>
    <col min="35" max="35" width="3" style="2" customWidth="1"/>
    <col min="36" max="36" width="0.4921875" style="2" customWidth="1"/>
    <col min="37" max="37" width="2.5" style="2" customWidth="1"/>
    <col min="38" max="38" width="7.66015625" style="2" customWidth="1"/>
    <col min="39" max="39" width="1.171875" style="2" customWidth="1"/>
    <col min="40" max="40" width="5" style="2" customWidth="1"/>
    <col min="41" max="41" width="1.3359375" style="2" customWidth="1"/>
    <col min="42" max="42" width="1.171875" style="2" customWidth="1"/>
    <col min="43" max="16384" width="10.66015625" style="1" customWidth="1"/>
  </cols>
  <sheetData>
    <row r="2" spans="26:38" s="1" customFormat="1" ht="32.25" customHeight="1">
      <c r="Z2" s="216" t="s">
        <v>132</v>
      </c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</row>
    <row r="3" spans="22:38" s="2" customFormat="1" ht="42.75" customHeight="1" hidden="1">
      <c r="V3" s="217" t="s">
        <v>1</v>
      </c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</row>
    <row r="4" spans="36:37" s="2" customFormat="1" ht="15" customHeight="1">
      <c r="AJ4" s="60" t="s">
        <v>2</v>
      </c>
      <c r="AK4" s="60"/>
    </row>
    <row r="5" spans="2:34" s="2" customFormat="1" ht="12" customHeight="1">
      <c r="B5" s="4" t="s">
        <v>3</v>
      </c>
      <c r="C5" s="4"/>
      <c r="D5" s="4"/>
      <c r="E5" s="4"/>
      <c r="O5" s="106" t="s">
        <v>4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="2" customFormat="1" ht="8.25" customHeight="1"/>
    <row r="7" spans="11:32" s="2" customFormat="1" ht="17.25" customHeight="1">
      <c r="K7" s="121" t="s">
        <v>133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</row>
    <row r="8" spans="2:39" s="2" customFormat="1" ht="12.75" customHeight="1">
      <c r="B8" s="121" t="s">
        <v>232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</row>
    <row r="9" spans="34:40" s="2" customFormat="1" ht="11.25" customHeight="1" thickBot="1">
      <c r="AH9" s="5"/>
      <c r="AI9" s="5"/>
      <c r="AJ9" s="5"/>
      <c r="AK9" s="5"/>
      <c r="AL9" s="5"/>
      <c r="AM9" s="5"/>
      <c r="AN9" s="5" t="s">
        <v>18</v>
      </c>
    </row>
    <row r="10" spans="3:40" s="2" customFormat="1" ht="23.25" customHeight="1">
      <c r="C10" s="218" t="s">
        <v>87</v>
      </c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137" t="s">
        <v>20</v>
      </c>
      <c r="Z10" s="137"/>
      <c r="AA10" s="137"/>
      <c r="AB10" s="137" t="s">
        <v>88</v>
      </c>
      <c r="AC10" s="137"/>
      <c r="AD10" s="137"/>
      <c r="AE10" s="137"/>
      <c r="AF10" s="137"/>
      <c r="AG10" s="137"/>
      <c r="AH10" s="138" t="s">
        <v>89</v>
      </c>
      <c r="AI10" s="138"/>
      <c r="AJ10" s="138"/>
      <c r="AK10" s="138"/>
      <c r="AL10" s="138"/>
      <c r="AM10" s="138"/>
      <c r="AN10" s="138"/>
    </row>
    <row r="11" spans="3:40" s="2" customFormat="1" ht="11.25" customHeight="1">
      <c r="C11" s="189">
        <v>1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0">
        <v>2</v>
      </c>
      <c r="Z11" s="190"/>
      <c r="AA11" s="190"/>
      <c r="AB11" s="190">
        <v>3</v>
      </c>
      <c r="AC11" s="190"/>
      <c r="AD11" s="190"/>
      <c r="AE11" s="190"/>
      <c r="AF11" s="190"/>
      <c r="AG11" s="190"/>
      <c r="AH11" s="191">
        <v>4</v>
      </c>
      <c r="AI11" s="191"/>
      <c r="AJ11" s="191"/>
      <c r="AK11" s="191"/>
      <c r="AL11" s="191"/>
      <c r="AM11" s="191"/>
      <c r="AN11" s="191"/>
    </row>
    <row r="12" spans="3:40" s="2" customFormat="1" ht="14.25" customHeight="1">
      <c r="C12" s="192" t="s">
        <v>134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</row>
    <row r="13" spans="3:40" s="2" customFormat="1" ht="12" customHeight="1">
      <c r="C13" s="193" t="s">
        <v>135</v>
      </c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61">
        <v>10</v>
      </c>
      <c r="Z13" s="62"/>
      <c r="AA13" s="63"/>
      <c r="AB13" s="195">
        <v>17039472</v>
      </c>
      <c r="AC13" s="195"/>
      <c r="AD13" s="195"/>
      <c r="AE13" s="195"/>
      <c r="AF13" s="195"/>
      <c r="AG13" s="195"/>
      <c r="AH13" s="196">
        <v>77536395.7</v>
      </c>
      <c r="AI13" s="196"/>
      <c r="AJ13" s="196"/>
      <c r="AK13" s="196"/>
      <c r="AL13" s="196"/>
      <c r="AM13" s="196"/>
      <c r="AN13" s="196"/>
    </row>
    <row r="14" spans="3:40" s="2" customFormat="1" ht="12" customHeight="1">
      <c r="C14" s="182" t="s">
        <v>111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64"/>
      <c r="Z14" s="65"/>
      <c r="AA14" s="66"/>
      <c r="AB14" s="67"/>
      <c r="AC14" s="68"/>
      <c r="AD14" s="68"/>
      <c r="AE14" s="68"/>
      <c r="AF14" s="68"/>
      <c r="AG14" s="69"/>
      <c r="AH14" s="67"/>
      <c r="AI14" s="68"/>
      <c r="AJ14" s="68"/>
      <c r="AK14" s="68"/>
      <c r="AL14" s="68"/>
      <c r="AM14" s="68"/>
      <c r="AN14" s="70"/>
    </row>
    <row r="15" spans="3:40" s="2" customFormat="1" ht="12" customHeight="1">
      <c r="C15" s="175" t="s">
        <v>136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61">
        <v>11</v>
      </c>
      <c r="Z15" s="62"/>
      <c r="AA15" s="63"/>
      <c r="AB15" s="177">
        <v>0</v>
      </c>
      <c r="AC15" s="177"/>
      <c r="AD15" s="177"/>
      <c r="AE15" s="177"/>
      <c r="AF15" s="177"/>
      <c r="AG15" s="177"/>
      <c r="AH15" s="178">
        <v>0</v>
      </c>
      <c r="AI15" s="178"/>
      <c r="AJ15" s="178"/>
      <c r="AK15" s="178"/>
      <c r="AL15" s="178"/>
      <c r="AM15" s="178"/>
      <c r="AN15" s="178"/>
    </row>
    <row r="16" spans="3:40" s="2" customFormat="1" ht="12" customHeight="1">
      <c r="C16" s="175" t="s">
        <v>137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61">
        <v>12</v>
      </c>
      <c r="Z16" s="62"/>
      <c r="AA16" s="63"/>
      <c r="AB16" s="177">
        <v>0</v>
      </c>
      <c r="AC16" s="177"/>
      <c r="AD16" s="177"/>
      <c r="AE16" s="177"/>
      <c r="AF16" s="177"/>
      <c r="AG16" s="177"/>
      <c r="AH16" s="178">
        <v>0</v>
      </c>
      <c r="AI16" s="178"/>
      <c r="AJ16" s="178"/>
      <c r="AK16" s="178"/>
      <c r="AL16" s="178"/>
      <c r="AM16" s="178"/>
      <c r="AN16" s="178"/>
    </row>
    <row r="17" spans="3:40" s="2" customFormat="1" ht="12" customHeight="1">
      <c r="C17" s="175" t="s">
        <v>138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61">
        <v>13</v>
      </c>
      <c r="Z17" s="62"/>
      <c r="AA17" s="63"/>
      <c r="AB17" s="177">
        <v>0</v>
      </c>
      <c r="AC17" s="177"/>
      <c r="AD17" s="177"/>
      <c r="AE17" s="177"/>
      <c r="AF17" s="177"/>
      <c r="AG17" s="177"/>
      <c r="AH17" s="178">
        <v>0</v>
      </c>
      <c r="AI17" s="178"/>
      <c r="AJ17" s="178"/>
      <c r="AK17" s="178"/>
      <c r="AL17" s="178"/>
      <c r="AM17" s="178"/>
      <c r="AN17" s="178"/>
    </row>
    <row r="18" spans="3:40" s="2" customFormat="1" ht="12" customHeight="1">
      <c r="C18" s="175" t="s">
        <v>139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61">
        <v>14</v>
      </c>
      <c r="Z18" s="62"/>
      <c r="AA18" s="63"/>
      <c r="AB18" s="177">
        <v>0</v>
      </c>
      <c r="AC18" s="177"/>
      <c r="AD18" s="177"/>
      <c r="AE18" s="177"/>
      <c r="AF18" s="177"/>
      <c r="AG18" s="177"/>
      <c r="AH18" s="178">
        <v>0</v>
      </c>
      <c r="AI18" s="178"/>
      <c r="AJ18" s="178"/>
      <c r="AK18" s="178"/>
      <c r="AL18" s="178"/>
      <c r="AM18" s="178"/>
      <c r="AN18" s="178"/>
    </row>
    <row r="19" spans="3:40" s="2" customFormat="1" ht="12" customHeight="1">
      <c r="C19" s="175" t="s">
        <v>140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61">
        <v>15</v>
      </c>
      <c r="Z19" s="62"/>
      <c r="AA19" s="63"/>
      <c r="AB19" s="177">
        <v>0</v>
      </c>
      <c r="AC19" s="177"/>
      <c r="AD19" s="177"/>
      <c r="AE19" s="177"/>
      <c r="AF19" s="177"/>
      <c r="AG19" s="177"/>
      <c r="AH19" s="178">
        <v>0</v>
      </c>
      <c r="AI19" s="178"/>
      <c r="AJ19" s="178"/>
      <c r="AK19" s="178"/>
      <c r="AL19" s="178"/>
      <c r="AM19" s="178"/>
      <c r="AN19" s="178"/>
    </row>
    <row r="20" spans="3:40" s="2" customFormat="1" ht="12" customHeight="1">
      <c r="C20" s="175" t="s">
        <v>141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61">
        <v>16</v>
      </c>
      <c r="Z20" s="62"/>
      <c r="AA20" s="63"/>
      <c r="AB20" s="185">
        <v>17039472</v>
      </c>
      <c r="AC20" s="185"/>
      <c r="AD20" s="185"/>
      <c r="AE20" s="185"/>
      <c r="AF20" s="185"/>
      <c r="AG20" s="185"/>
      <c r="AH20" s="186">
        <v>77536395.7</v>
      </c>
      <c r="AI20" s="186"/>
      <c r="AJ20" s="186"/>
      <c r="AK20" s="186"/>
      <c r="AL20" s="186"/>
      <c r="AM20" s="186"/>
      <c r="AN20" s="186"/>
    </row>
    <row r="21" spans="3:40" s="2" customFormat="1" ht="12" customHeight="1">
      <c r="C21" s="175" t="s">
        <v>142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71"/>
      <c r="Z21" s="72"/>
      <c r="AA21" s="73"/>
      <c r="AB21" s="169">
        <v>36063167.53</v>
      </c>
      <c r="AC21" s="169"/>
      <c r="AD21" s="169"/>
      <c r="AE21" s="169"/>
      <c r="AF21" s="169"/>
      <c r="AG21" s="169"/>
      <c r="AH21" s="170">
        <v>157955267.13</v>
      </c>
      <c r="AI21" s="170"/>
      <c r="AJ21" s="170"/>
      <c r="AK21" s="170"/>
      <c r="AL21" s="170"/>
      <c r="AM21" s="170"/>
      <c r="AN21" s="170"/>
    </row>
    <row r="22" spans="3:40" s="2" customFormat="1" ht="12.75" customHeight="1">
      <c r="C22" s="182" t="s">
        <v>111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71"/>
      <c r="Z22" s="72"/>
      <c r="AA22" s="73"/>
      <c r="AB22" s="74"/>
      <c r="AC22" s="75"/>
      <c r="AD22" s="75"/>
      <c r="AE22" s="75"/>
      <c r="AF22" s="75"/>
      <c r="AG22" s="76"/>
      <c r="AH22" s="74"/>
      <c r="AI22" s="75"/>
      <c r="AJ22" s="75"/>
      <c r="AK22" s="75"/>
      <c r="AL22" s="75"/>
      <c r="AM22" s="75"/>
      <c r="AN22" s="77"/>
    </row>
    <row r="23" spans="3:40" s="2" customFormat="1" ht="12" customHeight="1">
      <c r="C23" s="175" t="s">
        <v>143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88">
        <v>21</v>
      </c>
      <c r="Z23" s="188"/>
      <c r="AA23" s="188"/>
      <c r="AB23" s="185">
        <v>15311375.97</v>
      </c>
      <c r="AC23" s="185"/>
      <c r="AD23" s="185"/>
      <c r="AE23" s="185"/>
      <c r="AF23" s="185"/>
      <c r="AG23" s="185"/>
      <c r="AH23" s="186">
        <v>63890988.32</v>
      </c>
      <c r="AI23" s="186"/>
      <c r="AJ23" s="186"/>
      <c r="AK23" s="186"/>
      <c r="AL23" s="186"/>
      <c r="AM23" s="186"/>
      <c r="AN23" s="186"/>
    </row>
    <row r="24" spans="3:40" s="2" customFormat="1" ht="12" customHeight="1">
      <c r="C24" s="175" t="s">
        <v>144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88">
        <v>22</v>
      </c>
      <c r="Z24" s="188"/>
      <c r="AA24" s="188"/>
      <c r="AB24" s="177">
        <v>0</v>
      </c>
      <c r="AC24" s="177"/>
      <c r="AD24" s="177"/>
      <c r="AE24" s="177"/>
      <c r="AF24" s="177"/>
      <c r="AG24" s="177"/>
      <c r="AH24" s="178">
        <v>0</v>
      </c>
      <c r="AI24" s="178"/>
      <c r="AJ24" s="178"/>
      <c r="AK24" s="178"/>
      <c r="AL24" s="178"/>
      <c r="AM24" s="178"/>
      <c r="AN24" s="178"/>
    </row>
    <row r="25" spans="3:40" s="2" customFormat="1" ht="12" customHeight="1">
      <c r="C25" s="175" t="s">
        <v>145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88">
        <v>23</v>
      </c>
      <c r="Z25" s="188"/>
      <c r="AA25" s="188"/>
      <c r="AB25" s="185">
        <v>1529129.54</v>
      </c>
      <c r="AC25" s="185"/>
      <c r="AD25" s="185"/>
      <c r="AE25" s="185"/>
      <c r="AF25" s="185"/>
      <c r="AG25" s="185"/>
      <c r="AH25" s="186">
        <v>14198928.7</v>
      </c>
      <c r="AI25" s="186"/>
      <c r="AJ25" s="186"/>
      <c r="AK25" s="186"/>
      <c r="AL25" s="186"/>
      <c r="AM25" s="186"/>
      <c r="AN25" s="186"/>
    </row>
    <row r="26" spans="3:40" s="2" customFormat="1" ht="12" customHeight="1">
      <c r="C26" s="175" t="s">
        <v>146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87">
        <v>24</v>
      </c>
      <c r="Z26" s="187"/>
      <c r="AA26" s="187"/>
      <c r="AB26" s="177">
        <v>0</v>
      </c>
      <c r="AC26" s="177"/>
      <c r="AD26" s="177"/>
      <c r="AE26" s="177"/>
      <c r="AF26" s="177"/>
      <c r="AG26" s="177"/>
      <c r="AH26" s="178">
        <v>0</v>
      </c>
      <c r="AI26" s="178"/>
      <c r="AJ26" s="178"/>
      <c r="AK26" s="178"/>
      <c r="AL26" s="178"/>
      <c r="AM26" s="178"/>
      <c r="AN26" s="178"/>
    </row>
    <row r="27" spans="3:40" s="2" customFormat="1" ht="12" customHeight="1">
      <c r="C27" s="175" t="s">
        <v>147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88">
        <v>25</v>
      </c>
      <c r="Z27" s="188"/>
      <c r="AA27" s="188"/>
      <c r="AB27" s="177">
        <v>0</v>
      </c>
      <c r="AC27" s="177"/>
      <c r="AD27" s="177"/>
      <c r="AE27" s="177"/>
      <c r="AF27" s="177"/>
      <c r="AG27" s="177"/>
      <c r="AH27" s="178">
        <v>0</v>
      </c>
      <c r="AI27" s="178"/>
      <c r="AJ27" s="178"/>
      <c r="AK27" s="178"/>
      <c r="AL27" s="178"/>
      <c r="AM27" s="178"/>
      <c r="AN27" s="178"/>
    </row>
    <row r="28" spans="3:40" s="2" customFormat="1" ht="12" customHeight="1">
      <c r="C28" s="175" t="s">
        <v>148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202">
        <v>26</v>
      </c>
      <c r="Z28" s="202"/>
      <c r="AA28" s="202"/>
      <c r="AB28" s="214">
        <v>883420.02</v>
      </c>
      <c r="AC28" s="214"/>
      <c r="AD28" s="214"/>
      <c r="AE28" s="214"/>
      <c r="AF28" s="214"/>
      <c r="AG28" s="214"/>
      <c r="AH28" s="205">
        <v>4583820.75</v>
      </c>
      <c r="AI28" s="205"/>
      <c r="AJ28" s="205"/>
      <c r="AK28" s="205"/>
      <c r="AL28" s="205"/>
      <c r="AM28" s="205"/>
      <c r="AN28" s="205"/>
    </row>
    <row r="29" spans="3:40" s="2" customFormat="1" ht="12" customHeight="1">
      <c r="C29" s="175" t="s">
        <v>149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202">
        <v>27</v>
      </c>
      <c r="Z29" s="202"/>
      <c r="AA29" s="202"/>
      <c r="AB29" s="215">
        <v>18339242</v>
      </c>
      <c r="AC29" s="215"/>
      <c r="AD29" s="215"/>
      <c r="AE29" s="215"/>
      <c r="AF29" s="215"/>
      <c r="AG29" s="215"/>
      <c r="AH29" s="205">
        <v>75281529.36</v>
      </c>
      <c r="AI29" s="205"/>
      <c r="AJ29" s="205"/>
      <c r="AK29" s="205"/>
      <c r="AL29" s="205"/>
      <c r="AM29" s="205"/>
      <c r="AN29" s="205"/>
    </row>
    <row r="30" spans="3:40" s="2" customFormat="1" ht="23.25" customHeight="1">
      <c r="C30" s="171" t="s">
        <v>150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206">
        <v>30</v>
      </c>
      <c r="Z30" s="206"/>
      <c r="AA30" s="206"/>
      <c r="AB30" s="211">
        <v>-19023695.53</v>
      </c>
      <c r="AC30" s="211"/>
      <c r="AD30" s="211"/>
      <c r="AE30" s="211"/>
      <c r="AF30" s="211"/>
      <c r="AG30" s="211"/>
      <c r="AH30" s="212">
        <v>-80418871.43</v>
      </c>
      <c r="AI30" s="212"/>
      <c r="AJ30" s="212"/>
      <c r="AK30" s="212"/>
      <c r="AL30" s="212"/>
      <c r="AM30" s="212"/>
      <c r="AN30" s="212"/>
    </row>
    <row r="31" spans="3:40" s="2" customFormat="1" ht="15.75" customHeight="1">
      <c r="C31" s="192" t="s">
        <v>151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3:40" s="2" customFormat="1" ht="11.25" customHeight="1">
      <c r="C32" s="193" t="s">
        <v>152</v>
      </c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4">
        <v>40</v>
      </c>
      <c r="Z32" s="194"/>
      <c r="AA32" s="194"/>
      <c r="AB32" s="213">
        <v>0</v>
      </c>
      <c r="AC32" s="213"/>
      <c r="AD32" s="213"/>
      <c r="AE32" s="213"/>
      <c r="AF32" s="213"/>
      <c r="AG32" s="213"/>
      <c r="AH32" s="196">
        <v>2255626450</v>
      </c>
      <c r="AI32" s="196"/>
      <c r="AJ32" s="196"/>
      <c r="AK32" s="196"/>
      <c r="AL32" s="196"/>
      <c r="AM32" s="196"/>
      <c r="AN32" s="196"/>
    </row>
    <row r="33" spans="3:40" s="2" customFormat="1" ht="12" customHeight="1">
      <c r="C33" s="182" t="s">
        <v>111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71"/>
      <c r="Z33" s="72"/>
      <c r="AA33" s="73"/>
      <c r="AB33" s="74"/>
      <c r="AC33" s="75"/>
      <c r="AD33" s="75"/>
      <c r="AE33" s="75"/>
      <c r="AF33" s="75"/>
      <c r="AG33" s="76"/>
      <c r="AH33" s="74"/>
      <c r="AI33" s="75"/>
      <c r="AJ33" s="75"/>
      <c r="AK33" s="75"/>
      <c r="AL33" s="75"/>
      <c r="AM33" s="75"/>
      <c r="AN33" s="77"/>
    </row>
    <row r="34" spans="3:40" s="78" customFormat="1" ht="12" customHeight="1">
      <c r="C34" s="175" t="s">
        <v>153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87">
        <v>41</v>
      </c>
      <c r="Z34" s="187"/>
      <c r="AA34" s="187"/>
      <c r="AB34" s="177">
        <v>0</v>
      </c>
      <c r="AC34" s="177"/>
      <c r="AD34" s="177"/>
      <c r="AE34" s="177"/>
      <c r="AF34" s="177"/>
      <c r="AG34" s="177"/>
      <c r="AH34" s="178">
        <v>0</v>
      </c>
      <c r="AI34" s="178"/>
      <c r="AJ34" s="178"/>
      <c r="AK34" s="178"/>
      <c r="AL34" s="178"/>
      <c r="AM34" s="178"/>
      <c r="AN34" s="178"/>
    </row>
    <row r="35" spans="3:40" s="2" customFormat="1" ht="12" customHeight="1">
      <c r="C35" s="175" t="s">
        <v>154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87">
        <v>42</v>
      </c>
      <c r="Z35" s="187"/>
      <c r="AA35" s="187"/>
      <c r="AB35" s="203">
        <v>0</v>
      </c>
      <c r="AC35" s="203"/>
      <c r="AD35" s="203"/>
      <c r="AE35" s="203"/>
      <c r="AF35" s="203"/>
      <c r="AG35" s="203"/>
      <c r="AH35" s="204">
        <v>0</v>
      </c>
      <c r="AI35" s="204"/>
      <c r="AJ35" s="204"/>
      <c r="AK35" s="204"/>
      <c r="AL35" s="204"/>
      <c r="AM35" s="204"/>
      <c r="AN35" s="204"/>
    </row>
    <row r="36" spans="3:40" s="2" customFormat="1" ht="12" customHeight="1">
      <c r="C36" s="175" t="s">
        <v>155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202">
        <v>43</v>
      </c>
      <c r="Z36" s="202"/>
      <c r="AA36" s="202"/>
      <c r="AB36" s="203">
        <v>0</v>
      </c>
      <c r="AC36" s="203"/>
      <c r="AD36" s="203"/>
      <c r="AE36" s="203"/>
      <c r="AF36" s="203"/>
      <c r="AG36" s="203"/>
      <c r="AH36" s="204">
        <v>0</v>
      </c>
      <c r="AI36" s="204"/>
      <c r="AJ36" s="204"/>
      <c r="AK36" s="204"/>
      <c r="AL36" s="204"/>
      <c r="AM36" s="204"/>
      <c r="AN36" s="204"/>
    </row>
    <row r="37" spans="3:40" s="2" customFormat="1" ht="23.25" customHeight="1">
      <c r="C37" s="171" t="s">
        <v>156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88">
        <v>44</v>
      </c>
      <c r="Z37" s="188"/>
      <c r="AA37" s="188"/>
      <c r="AB37" s="177">
        <v>0</v>
      </c>
      <c r="AC37" s="177"/>
      <c r="AD37" s="177"/>
      <c r="AE37" s="177"/>
      <c r="AF37" s="177"/>
      <c r="AG37" s="177"/>
      <c r="AH37" s="178">
        <v>0</v>
      </c>
      <c r="AI37" s="178"/>
      <c r="AJ37" s="178"/>
      <c r="AK37" s="178"/>
      <c r="AL37" s="178"/>
      <c r="AM37" s="178"/>
      <c r="AN37" s="178"/>
    </row>
    <row r="38" spans="3:40" s="2" customFormat="1" ht="12" customHeight="1">
      <c r="C38" s="171" t="s">
        <v>157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202">
        <v>45</v>
      </c>
      <c r="Z38" s="202"/>
      <c r="AA38" s="202"/>
      <c r="AB38" s="203">
        <v>0</v>
      </c>
      <c r="AC38" s="203"/>
      <c r="AD38" s="203"/>
      <c r="AE38" s="203"/>
      <c r="AF38" s="203"/>
      <c r="AG38" s="203"/>
      <c r="AH38" s="204">
        <v>0</v>
      </c>
      <c r="AI38" s="204"/>
      <c r="AJ38" s="204"/>
      <c r="AK38" s="204"/>
      <c r="AL38" s="204"/>
      <c r="AM38" s="204"/>
      <c r="AN38" s="204"/>
    </row>
    <row r="39" spans="3:40" s="2" customFormat="1" ht="23.25" customHeight="1">
      <c r="C39" s="165" t="s">
        <v>158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202">
        <v>46</v>
      </c>
      <c r="Z39" s="202"/>
      <c r="AA39" s="202"/>
      <c r="AB39" s="209" t="s">
        <v>26</v>
      </c>
      <c r="AC39" s="209"/>
      <c r="AD39" s="209"/>
      <c r="AE39" s="209"/>
      <c r="AF39" s="209"/>
      <c r="AG39" s="209"/>
      <c r="AH39" s="210" t="s">
        <v>26</v>
      </c>
      <c r="AI39" s="210"/>
      <c r="AJ39" s="210"/>
      <c r="AK39" s="210"/>
      <c r="AL39" s="210"/>
      <c r="AM39" s="210"/>
      <c r="AN39" s="210"/>
    </row>
    <row r="40" spans="3:40" s="2" customFormat="1" ht="12" customHeight="1">
      <c r="C40" s="165" t="s">
        <v>159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202">
        <v>47</v>
      </c>
      <c r="Z40" s="202"/>
      <c r="AA40" s="202"/>
      <c r="AB40" s="209" t="s">
        <v>26</v>
      </c>
      <c r="AC40" s="209"/>
      <c r="AD40" s="209"/>
      <c r="AE40" s="209"/>
      <c r="AF40" s="209"/>
      <c r="AG40" s="209"/>
      <c r="AH40" s="210" t="s">
        <v>26</v>
      </c>
      <c r="AI40" s="210"/>
      <c r="AJ40" s="210"/>
      <c r="AK40" s="210"/>
      <c r="AL40" s="210"/>
      <c r="AM40" s="210"/>
      <c r="AN40" s="210"/>
    </row>
    <row r="41" spans="3:40" s="2" customFormat="1" ht="12" customHeight="1">
      <c r="C41" s="165" t="s">
        <v>160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202">
        <v>48</v>
      </c>
      <c r="Z41" s="202"/>
      <c r="AA41" s="202"/>
      <c r="AB41" s="209" t="s">
        <v>26</v>
      </c>
      <c r="AC41" s="209"/>
      <c r="AD41" s="209"/>
      <c r="AE41" s="209"/>
      <c r="AF41" s="209"/>
      <c r="AG41" s="209"/>
      <c r="AH41" s="210" t="s">
        <v>26</v>
      </c>
      <c r="AI41" s="210"/>
      <c r="AJ41" s="210"/>
      <c r="AK41" s="210"/>
      <c r="AL41" s="210"/>
      <c r="AM41" s="210"/>
      <c r="AN41" s="210"/>
    </row>
    <row r="42" spans="3:40" s="2" customFormat="1" ht="12" customHeight="1">
      <c r="C42" s="165" t="s">
        <v>161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202">
        <v>49</v>
      </c>
      <c r="Z42" s="202"/>
      <c r="AA42" s="202"/>
      <c r="AB42" s="209" t="s">
        <v>26</v>
      </c>
      <c r="AC42" s="209"/>
      <c r="AD42" s="209"/>
      <c r="AE42" s="209"/>
      <c r="AF42" s="209"/>
      <c r="AG42" s="209"/>
      <c r="AH42" s="210" t="s">
        <v>26</v>
      </c>
      <c r="AI42" s="210"/>
      <c r="AJ42" s="210"/>
      <c r="AK42" s="210"/>
      <c r="AL42" s="210"/>
      <c r="AM42" s="210"/>
      <c r="AN42" s="210"/>
    </row>
    <row r="43" spans="3:40" s="2" customFormat="1" ht="12" customHeight="1">
      <c r="C43" s="171" t="s">
        <v>140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202">
        <v>50</v>
      </c>
      <c r="Z43" s="202"/>
      <c r="AA43" s="202"/>
      <c r="AB43" s="203">
        <v>0</v>
      </c>
      <c r="AC43" s="203"/>
      <c r="AD43" s="203"/>
      <c r="AE43" s="203"/>
      <c r="AF43" s="203"/>
      <c r="AG43" s="203"/>
      <c r="AH43" s="204">
        <v>0</v>
      </c>
      <c r="AI43" s="204"/>
      <c r="AJ43" s="204"/>
      <c r="AK43" s="204"/>
      <c r="AL43" s="204"/>
      <c r="AM43" s="204"/>
      <c r="AN43" s="204"/>
    </row>
    <row r="44" spans="3:40" s="2" customFormat="1" ht="12" customHeight="1">
      <c r="C44" s="175" t="s">
        <v>141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202">
        <v>51</v>
      </c>
      <c r="Z44" s="202"/>
      <c r="AA44" s="202"/>
      <c r="AB44" s="203">
        <v>0</v>
      </c>
      <c r="AC44" s="203"/>
      <c r="AD44" s="203"/>
      <c r="AE44" s="203"/>
      <c r="AF44" s="203"/>
      <c r="AG44" s="203"/>
      <c r="AH44" s="205">
        <v>2255626450</v>
      </c>
      <c r="AI44" s="205"/>
      <c r="AJ44" s="205"/>
      <c r="AK44" s="205"/>
      <c r="AL44" s="205"/>
      <c r="AM44" s="205"/>
      <c r="AN44" s="205"/>
    </row>
    <row r="45" spans="3:40" s="2" customFormat="1" ht="15" customHeight="1">
      <c r="C45" s="175" t="s">
        <v>162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206">
        <v>60</v>
      </c>
      <c r="Z45" s="206"/>
      <c r="AA45" s="206"/>
      <c r="AB45" s="207">
        <v>0</v>
      </c>
      <c r="AC45" s="207"/>
      <c r="AD45" s="207"/>
      <c r="AE45" s="207"/>
      <c r="AF45" s="207"/>
      <c r="AG45" s="207"/>
      <c r="AH45" s="208">
        <v>0</v>
      </c>
      <c r="AI45" s="208"/>
      <c r="AJ45" s="208"/>
      <c r="AK45" s="208"/>
      <c r="AL45" s="208"/>
      <c r="AM45" s="208"/>
      <c r="AN45" s="208"/>
    </row>
    <row r="46" spans="3:40" s="2" customFormat="1" ht="13.5" customHeight="1">
      <c r="C46" s="182" t="s">
        <v>111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71"/>
      <c r="Z46" s="72"/>
      <c r="AA46" s="73"/>
      <c r="AB46" s="183">
        <v>0</v>
      </c>
      <c r="AC46" s="183"/>
      <c r="AD46" s="183"/>
      <c r="AE46" s="183"/>
      <c r="AF46" s="183"/>
      <c r="AG46" s="183"/>
      <c r="AH46" s="184">
        <v>0</v>
      </c>
      <c r="AI46" s="184"/>
      <c r="AJ46" s="184"/>
      <c r="AK46" s="184"/>
      <c r="AL46" s="184"/>
      <c r="AM46" s="184"/>
      <c r="AN46" s="184"/>
    </row>
    <row r="47" spans="3:40" s="2" customFormat="1" ht="12" customHeight="1">
      <c r="C47" s="175" t="s">
        <v>163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202">
        <v>61</v>
      </c>
      <c r="Z47" s="202"/>
      <c r="AA47" s="202"/>
      <c r="AB47" s="203">
        <v>0</v>
      </c>
      <c r="AC47" s="203"/>
      <c r="AD47" s="203"/>
      <c r="AE47" s="203"/>
      <c r="AF47" s="203"/>
      <c r="AG47" s="203"/>
      <c r="AH47" s="204">
        <v>0</v>
      </c>
      <c r="AI47" s="204"/>
      <c r="AJ47" s="204"/>
      <c r="AK47" s="204"/>
      <c r="AL47" s="204"/>
      <c r="AM47" s="204"/>
      <c r="AN47" s="204"/>
    </row>
    <row r="48" spans="3:40" s="2" customFormat="1" ht="12" customHeight="1">
      <c r="C48" s="175" t="s">
        <v>164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202">
        <v>62</v>
      </c>
      <c r="Z48" s="202"/>
      <c r="AA48" s="202"/>
      <c r="AB48" s="203">
        <v>0</v>
      </c>
      <c r="AC48" s="203"/>
      <c r="AD48" s="203"/>
      <c r="AE48" s="203"/>
      <c r="AF48" s="203"/>
      <c r="AG48" s="203"/>
      <c r="AH48" s="204">
        <v>0</v>
      </c>
      <c r="AI48" s="204"/>
      <c r="AJ48" s="204"/>
      <c r="AK48" s="204"/>
      <c r="AL48" s="204"/>
      <c r="AM48" s="204"/>
      <c r="AN48" s="204"/>
    </row>
    <row r="49" spans="3:40" s="2" customFormat="1" ht="12" customHeight="1">
      <c r="C49" s="200" t="s">
        <v>165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188">
        <v>63</v>
      </c>
      <c r="Z49" s="188"/>
      <c r="AA49" s="188"/>
      <c r="AB49" s="180" t="s">
        <v>26</v>
      </c>
      <c r="AC49" s="180"/>
      <c r="AD49" s="180"/>
      <c r="AE49" s="180"/>
      <c r="AF49" s="180"/>
      <c r="AG49" s="180"/>
      <c r="AH49" s="181" t="s">
        <v>26</v>
      </c>
      <c r="AI49" s="181"/>
      <c r="AJ49" s="181"/>
      <c r="AK49" s="181"/>
      <c r="AL49" s="181"/>
      <c r="AM49" s="181"/>
      <c r="AN49" s="181"/>
    </row>
    <row r="50" spans="3:40" s="2" customFormat="1" ht="34.5" customHeight="1">
      <c r="C50" s="201" t="s">
        <v>166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188">
        <v>64</v>
      </c>
      <c r="Z50" s="188"/>
      <c r="AA50" s="188"/>
      <c r="AB50" s="180" t="s">
        <v>26</v>
      </c>
      <c r="AC50" s="180"/>
      <c r="AD50" s="180"/>
      <c r="AE50" s="180"/>
      <c r="AF50" s="180"/>
      <c r="AG50" s="180"/>
      <c r="AH50" s="181" t="s">
        <v>26</v>
      </c>
      <c r="AI50" s="181"/>
      <c r="AJ50" s="181"/>
      <c r="AK50" s="181"/>
      <c r="AL50" s="181"/>
      <c r="AM50" s="181"/>
      <c r="AN50" s="181"/>
    </row>
    <row r="51" spans="3:40" s="2" customFormat="1" ht="12" customHeight="1">
      <c r="C51" s="200" t="s">
        <v>167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188">
        <v>65</v>
      </c>
      <c r="Z51" s="188"/>
      <c r="AA51" s="188"/>
      <c r="AB51" s="180" t="s">
        <v>26</v>
      </c>
      <c r="AC51" s="180"/>
      <c r="AD51" s="180"/>
      <c r="AE51" s="180"/>
      <c r="AF51" s="180"/>
      <c r="AG51" s="180"/>
      <c r="AH51" s="181" t="s">
        <v>26</v>
      </c>
      <c r="AI51" s="181"/>
      <c r="AJ51" s="181"/>
      <c r="AK51" s="181"/>
      <c r="AL51" s="181"/>
      <c r="AM51" s="181"/>
      <c r="AN51" s="181"/>
    </row>
    <row r="52" spans="3:40" s="2" customFormat="1" ht="12" customHeight="1">
      <c r="C52" s="200" t="s">
        <v>168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188">
        <v>66</v>
      </c>
      <c r="Z52" s="188"/>
      <c r="AA52" s="188"/>
      <c r="AB52" s="180" t="s">
        <v>26</v>
      </c>
      <c r="AC52" s="180"/>
      <c r="AD52" s="180"/>
      <c r="AE52" s="180"/>
      <c r="AF52" s="180"/>
      <c r="AG52" s="180"/>
      <c r="AH52" s="181" t="s">
        <v>26</v>
      </c>
      <c r="AI52" s="181"/>
      <c r="AJ52" s="181"/>
      <c r="AK52" s="181"/>
      <c r="AL52" s="181"/>
      <c r="AM52" s="181"/>
      <c r="AN52" s="181"/>
    </row>
    <row r="53" spans="3:40" s="2" customFormat="1" ht="12" customHeight="1">
      <c r="C53" s="200" t="s">
        <v>169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188">
        <v>67</v>
      </c>
      <c r="Z53" s="188"/>
      <c r="AA53" s="188"/>
      <c r="AB53" s="180" t="s">
        <v>26</v>
      </c>
      <c r="AC53" s="180"/>
      <c r="AD53" s="180"/>
      <c r="AE53" s="180"/>
      <c r="AF53" s="180"/>
      <c r="AG53" s="180"/>
      <c r="AH53" s="181" t="s">
        <v>26</v>
      </c>
      <c r="AI53" s="181"/>
      <c r="AJ53" s="181"/>
      <c r="AK53" s="181"/>
      <c r="AL53" s="181"/>
      <c r="AM53" s="181"/>
      <c r="AN53" s="181"/>
    </row>
    <row r="54" spans="3:40" s="2" customFormat="1" ht="12" customHeight="1">
      <c r="C54" s="200" t="s">
        <v>170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188">
        <v>68</v>
      </c>
      <c r="Z54" s="188"/>
      <c r="AA54" s="188"/>
      <c r="AB54" s="177">
        <v>0</v>
      </c>
      <c r="AC54" s="177"/>
      <c r="AD54" s="177"/>
      <c r="AE54" s="177"/>
      <c r="AF54" s="177"/>
      <c r="AG54" s="177"/>
      <c r="AH54" s="178">
        <v>0</v>
      </c>
      <c r="AI54" s="178"/>
      <c r="AJ54" s="178"/>
      <c r="AK54" s="178"/>
      <c r="AL54" s="178"/>
      <c r="AM54" s="178"/>
      <c r="AN54" s="178"/>
    </row>
    <row r="55" spans="3:40" s="2" customFormat="1" ht="12" customHeight="1">
      <c r="C55" s="175" t="s">
        <v>160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88">
        <v>69</v>
      </c>
      <c r="Z55" s="188"/>
      <c r="AA55" s="188"/>
      <c r="AB55" s="177">
        <v>0</v>
      </c>
      <c r="AC55" s="177"/>
      <c r="AD55" s="177"/>
      <c r="AE55" s="177"/>
      <c r="AF55" s="177"/>
      <c r="AG55" s="177"/>
      <c r="AH55" s="178">
        <v>0</v>
      </c>
      <c r="AI55" s="178"/>
      <c r="AJ55" s="178"/>
      <c r="AK55" s="178"/>
      <c r="AL55" s="178"/>
      <c r="AM55" s="178"/>
      <c r="AN55" s="178"/>
    </row>
    <row r="56" spans="3:40" s="2" customFormat="1" ht="12" customHeight="1">
      <c r="C56" s="175" t="s">
        <v>171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88">
        <v>70</v>
      </c>
      <c r="Z56" s="188"/>
      <c r="AA56" s="188"/>
      <c r="AB56" s="177">
        <v>0</v>
      </c>
      <c r="AC56" s="177"/>
      <c r="AD56" s="177"/>
      <c r="AE56" s="177"/>
      <c r="AF56" s="177"/>
      <c r="AG56" s="177"/>
      <c r="AH56" s="178">
        <v>0</v>
      </c>
      <c r="AI56" s="178"/>
      <c r="AJ56" s="178"/>
      <c r="AK56" s="178"/>
      <c r="AL56" s="178"/>
      <c r="AM56" s="178"/>
      <c r="AN56" s="178"/>
    </row>
    <row r="57" spans="3:40" s="2" customFormat="1" ht="12" customHeight="1">
      <c r="C57" s="171" t="s">
        <v>149</v>
      </c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88">
        <v>71</v>
      </c>
      <c r="Z57" s="188"/>
      <c r="AA57" s="188"/>
      <c r="AB57" s="177">
        <v>0</v>
      </c>
      <c r="AC57" s="177"/>
      <c r="AD57" s="177"/>
      <c r="AE57" s="177"/>
      <c r="AF57" s="177"/>
      <c r="AG57" s="177"/>
      <c r="AH57" s="178">
        <v>0</v>
      </c>
      <c r="AI57" s="178"/>
      <c r="AJ57" s="178"/>
      <c r="AK57" s="178"/>
      <c r="AL57" s="178"/>
      <c r="AM57" s="178"/>
      <c r="AN57" s="178"/>
    </row>
    <row r="58" spans="3:40" s="2" customFormat="1" ht="23.25" customHeight="1" thickBot="1">
      <c r="C58" s="161" t="s">
        <v>172</v>
      </c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97">
        <v>80</v>
      </c>
      <c r="Z58" s="197"/>
      <c r="AA58" s="197"/>
      <c r="AB58" s="198">
        <v>0</v>
      </c>
      <c r="AC58" s="198"/>
      <c r="AD58" s="198"/>
      <c r="AE58" s="198"/>
      <c r="AF58" s="198"/>
      <c r="AG58" s="198"/>
      <c r="AH58" s="164">
        <v>2255626450</v>
      </c>
      <c r="AI58" s="164"/>
      <c r="AJ58" s="164"/>
      <c r="AK58" s="164"/>
      <c r="AL58" s="164"/>
      <c r="AM58" s="164"/>
      <c r="AN58" s="164"/>
    </row>
    <row r="60" spans="1:42" ht="11.25" customHeight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5"/>
      <c r="AI60" s="5"/>
      <c r="AJ60" s="5"/>
      <c r="AK60" s="5"/>
      <c r="AL60" s="5"/>
      <c r="AM60" s="5"/>
      <c r="AN60" s="5" t="s">
        <v>18</v>
      </c>
      <c r="AO60" s="1"/>
      <c r="AP60" s="1"/>
    </row>
    <row r="61" spans="3:40" s="2" customFormat="1" ht="23.25" customHeight="1">
      <c r="C61" s="199" t="s">
        <v>87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37" t="s">
        <v>20</v>
      </c>
      <c r="Z61" s="137"/>
      <c r="AA61" s="137"/>
      <c r="AB61" s="137" t="s">
        <v>88</v>
      </c>
      <c r="AC61" s="137"/>
      <c r="AD61" s="137"/>
      <c r="AE61" s="137"/>
      <c r="AF61" s="137"/>
      <c r="AG61" s="137"/>
      <c r="AH61" s="138" t="s">
        <v>89</v>
      </c>
      <c r="AI61" s="138"/>
      <c r="AJ61" s="138"/>
      <c r="AK61" s="138"/>
      <c r="AL61" s="138"/>
      <c r="AM61" s="138"/>
      <c r="AN61" s="138"/>
    </row>
    <row r="62" spans="3:40" s="2" customFormat="1" ht="11.25" customHeight="1">
      <c r="C62" s="189">
        <v>1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90">
        <v>2</v>
      </c>
      <c r="Z62" s="190"/>
      <c r="AA62" s="190"/>
      <c r="AB62" s="190">
        <v>3</v>
      </c>
      <c r="AC62" s="190"/>
      <c r="AD62" s="190"/>
      <c r="AE62" s="190"/>
      <c r="AF62" s="190"/>
      <c r="AG62" s="190"/>
      <c r="AH62" s="191">
        <v>4</v>
      </c>
      <c r="AI62" s="191"/>
      <c r="AJ62" s="191"/>
      <c r="AK62" s="191"/>
      <c r="AL62" s="191"/>
      <c r="AM62" s="191"/>
      <c r="AN62" s="191"/>
    </row>
    <row r="63" spans="3:40" s="2" customFormat="1" ht="22.5" customHeight="1">
      <c r="C63" s="192" t="s">
        <v>173</v>
      </c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</row>
    <row r="64" spans="3:40" s="2" customFormat="1" ht="12" customHeight="1">
      <c r="C64" s="193" t="s">
        <v>174</v>
      </c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4">
        <v>90</v>
      </c>
      <c r="Z64" s="194"/>
      <c r="AA64" s="194"/>
      <c r="AB64" s="195">
        <v>23688800</v>
      </c>
      <c r="AC64" s="195"/>
      <c r="AD64" s="195"/>
      <c r="AE64" s="195"/>
      <c r="AF64" s="195"/>
      <c r="AG64" s="195"/>
      <c r="AH64" s="196">
        <v>90834700</v>
      </c>
      <c r="AI64" s="196"/>
      <c r="AJ64" s="196"/>
      <c r="AK64" s="196"/>
      <c r="AL64" s="196"/>
      <c r="AM64" s="196"/>
      <c r="AN64" s="196"/>
    </row>
    <row r="65" spans="3:40" s="2" customFormat="1" ht="12" customHeight="1">
      <c r="C65" s="182" t="s">
        <v>111</v>
      </c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71"/>
      <c r="Z65" s="72"/>
      <c r="AA65" s="73"/>
      <c r="AB65" s="183">
        <v>0</v>
      </c>
      <c r="AC65" s="183"/>
      <c r="AD65" s="183"/>
      <c r="AE65" s="183"/>
      <c r="AF65" s="183"/>
      <c r="AG65" s="183"/>
      <c r="AH65" s="184">
        <v>0</v>
      </c>
      <c r="AI65" s="184"/>
      <c r="AJ65" s="184"/>
      <c r="AK65" s="184"/>
      <c r="AL65" s="184"/>
      <c r="AM65" s="184"/>
      <c r="AN65" s="184"/>
    </row>
    <row r="66" spans="3:40" s="2" customFormat="1" ht="12" customHeight="1">
      <c r="C66" s="175" t="s">
        <v>175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88">
        <v>91</v>
      </c>
      <c r="Z66" s="188"/>
      <c r="AA66" s="188"/>
      <c r="AB66" s="177">
        <v>0</v>
      </c>
      <c r="AC66" s="177"/>
      <c r="AD66" s="177"/>
      <c r="AE66" s="177"/>
      <c r="AF66" s="177"/>
      <c r="AG66" s="177"/>
      <c r="AH66" s="178">
        <v>0</v>
      </c>
      <c r="AI66" s="178"/>
      <c r="AJ66" s="178"/>
      <c r="AK66" s="178"/>
      <c r="AL66" s="178"/>
      <c r="AM66" s="178"/>
      <c r="AN66" s="178"/>
    </row>
    <row r="67" spans="3:40" s="2" customFormat="1" ht="12" customHeight="1">
      <c r="C67" s="175" t="s">
        <v>176</v>
      </c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88">
        <v>92</v>
      </c>
      <c r="Z67" s="188"/>
      <c r="AA67" s="188"/>
      <c r="AB67" s="185">
        <v>23688800</v>
      </c>
      <c r="AC67" s="185"/>
      <c r="AD67" s="185"/>
      <c r="AE67" s="185"/>
      <c r="AF67" s="185"/>
      <c r="AG67" s="185"/>
      <c r="AH67" s="186">
        <v>90834700</v>
      </c>
      <c r="AI67" s="186"/>
      <c r="AJ67" s="186"/>
      <c r="AK67" s="186"/>
      <c r="AL67" s="186"/>
      <c r="AM67" s="186"/>
      <c r="AN67" s="186"/>
    </row>
    <row r="68" spans="3:40" s="2" customFormat="1" ht="12" customHeight="1">
      <c r="C68" s="175" t="s">
        <v>177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88">
        <v>93</v>
      </c>
      <c r="Z68" s="188"/>
      <c r="AA68" s="188"/>
      <c r="AB68" s="177">
        <v>0</v>
      </c>
      <c r="AC68" s="177"/>
      <c r="AD68" s="177"/>
      <c r="AE68" s="177"/>
      <c r="AF68" s="177"/>
      <c r="AG68" s="177"/>
      <c r="AH68" s="178">
        <v>0</v>
      </c>
      <c r="AI68" s="178"/>
      <c r="AJ68" s="178"/>
      <c r="AK68" s="178"/>
      <c r="AL68" s="178"/>
      <c r="AM68" s="178"/>
      <c r="AN68" s="178"/>
    </row>
    <row r="69" spans="3:40" s="2" customFormat="1" ht="12" customHeight="1">
      <c r="C69" s="175" t="s">
        <v>141</v>
      </c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87">
        <v>94</v>
      </c>
      <c r="Z69" s="187"/>
      <c r="AA69" s="187"/>
      <c r="AB69" s="177">
        <v>0</v>
      </c>
      <c r="AC69" s="177"/>
      <c r="AD69" s="177"/>
      <c r="AE69" s="177"/>
      <c r="AF69" s="177"/>
      <c r="AG69" s="177"/>
      <c r="AH69" s="178">
        <v>0</v>
      </c>
      <c r="AI69" s="178"/>
      <c r="AJ69" s="178"/>
      <c r="AK69" s="178"/>
      <c r="AL69" s="178"/>
      <c r="AM69" s="178"/>
      <c r="AN69" s="178"/>
    </row>
    <row r="70" spans="3:40" s="2" customFormat="1" ht="12" customHeight="1">
      <c r="C70" s="175" t="s">
        <v>178</v>
      </c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66">
        <v>100</v>
      </c>
      <c r="Z70" s="166"/>
      <c r="AA70" s="166"/>
      <c r="AB70" s="169">
        <v>4921500</v>
      </c>
      <c r="AC70" s="169"/>
      <c r="AD70" s="169"/>
      <c r="AE70" s="169"/>
      <c r="AF70" s="169"/>
      <c r="AG70" s="169"/>
      <c r="AH70" s="170">
        <v>2265796450</v>
      </c>
      <c r="AI70" s="170"/>
      <c r="AJ70" s="170"/>
      <c r="AK70" s="170"/>
      <c r="AL70" s="170"/>
      <c r="AM70" s="170"/>
      <c r="AN70" s="170"/>
    </row>
    <row r="71" spans="3:40" s="2" customFormat="1" ht="12" customHeight="1">
      <c r="C71" s="182" t="s">
        <v>111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71"/>
      <c r="Z71" s="72"/>
      <c r="AA71" s="73"/>
      <c r="AB71" s="183">
        <v>0</v>
      </c>
      <c r="AC71" s="183"/>
      <c r="AD71" s="183"/>
      <c r="AE71" s="183"/>
      <c r="AF71" s="183"/>
      <c r="AG71" s="183"/>
      <c r="AH71" s="184">
        <v>0</v>
      </c>
      <c r="AI71" s="184"/>
      <c r="AJ71" s="184"/>
      <c r="AK71" s="184"/>
      <c r="AL71" s="184"/>
      <c r="AM71" s="184"/>
      <c r="AN71" s="184"/>
    </row>
    <row r="72" spans="3:40" s="2" customFormat="1" ht="12.75" customHeight="1">
      <c r="C72" s="175" t="s">
        <v>179</v>
      </c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6">
        <v>101</v>
      </c>
      <c r="Z72" s="176"/>
      <c r="AA72" s="176"/>
      <c r="AB72" s="185">
        <v>4921500</v>
      </c>
      <c r="AC72" s="185"/>
      <c r="AD72" s="185"/>
      <c r="AE72" s="185"/>
      <c r="AF72" s="185"/>
      <c r="AG72" s="185"/>
      <c r="AH72" s="186">
        <v>2265796450</v>
      </c>
      <c r="AI72" s="186"/>
      <c r="AJ72" s="186"/>
      <c r="AK72" s="186"/>
      <c r="AL72" s="186"/>
      <c r="AM72" s="186"/>
      <c r="AN72" s="186"/>
    </row>
    <row r="73" spans="3:40" s="2" customFormat="1" ht="10.5" customHeight="1">
      <c r="C73" s="179" t="s">
        <v>180</v>
      </c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6">
        <v>102</v>
      </c>
      <c r="Z73" s="176"/>
      <c r="AA73" s="176"/>
      <c r="AB73" s="180" t="s">
        <v>26</v>
      </c>
      <c r="AC73" s="180"/>
      <c r="AD73" s="180"/>
      <c r="AE73" s="180"/>
      <c r="AF73" s="180"/>
      <c r="AG73" s="180"/>
      <c r="AH73" s="181" t="s">
        <v>26</v>
      </c>
      <c r="AI73" s="181"/>
      <c r="AJ73" s="181"/>
      <c r="AK73" s="181"/>
      <c r="AL73" s="181"/>
      <c r="AM73" s="181"/>
      <c r="AN73" s="181"/>
    </row>
    <row r="74" spans="3:40" s="2" customFormat="1" ht="10.5" customHeight="1">
      <c r="C74" s="175" t="s">
        <v>181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6">
        <v>103</v>
      </c>
      <c r="Z74" s="176"/>
      <c r="AA74" s="176"/>
      <c r="AB74" s="177">
        <v>0</v>
      </c>
      <c r="AC74" s="177"/>
      <c r="AD74" s="177"/>
      <c r="AE74" s="177"/>
      <c r="AF74" s="177"/>
      <c r="AG74" s="177"/>
      <c r="AH74" s="178">
        <v>0</v>
      </c>
      <c r="AI74" s="178"/>
      <c r="AJ74" s="178"/>
      <c r="AK74" s="178"/>
      <c r="AL74" s="178"/>
      <c r="AM74" s="178"/>
      <c r="AN74" s="178"/>
    </row>
    <row r="75" spans="3:40" s="2" customFormat="1" ht="12" customHeight="1">
      <c r="C75" s="175" t="s">
        <v>182</v>
      </c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6">
        <v>104</v>
      </c>
      <c r="Z75" s="176"/>
      <c r="AA75" s="176"/>
      <c r="AB75" s="177">
        <v>0</v>
      </c>
      <c r="AC75" s="177"/>
      <c r="AD75" s="177"/>
      <c r="AE75" s="177"/>
      <c r="AF75" s="177"/>
      <c r="AG75" s="177"/>
      <c r="AH75" s="178">
        <v>0</v>
      </c>
      <c r="AI75" s="178"/>
      <c r="AJ75" s="178"/>
      <c r="AK75" s="178"/>
      <c r="AL75" s="178"/>
      <c r="AM75" s="178"/>
      <c r="AN75" s="178"/>
    </row>
    <row r="76" spans="3:40" s="2" customFormat="1" ht="12" customHeight="1">
      <c r="C76" s="175" t="s">
        <v>183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6">
        <v>105</v>
      </c>
      <c r="Z76" s="176"/>
      <c r="AA76" s="176"/>
      <c r="AB76" s="177">
        <v>0</v>
      </c>
      <c r="AC76" s="177"/>
      <c r="AD76" s="177"/>
      <c r="AE76" s="177"/>
      <c r="AF76" s="177"/>
      <c r="AG76" s="177"/>
      <c r="AH76" s="178">
        <v>0</v>
      </c>
      <c r="AI76" s="178"/>
      <c r="AJ76" s="178"/>
      <c r="AK76" s="178"/>
      <c r="AL76" s="178"/>
      <c r="AM76" s="178"/>
      <c r="AN76" s="178"/>
    </row>
    <row r="77" spans="3:40" s="2" customFormat="1" ht="23.25" customHeight="1">
      <c r="C77" s="171" t="s">
        <v>184</v>
      </c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66">
        <v>110</v>
      </c>
      <c r="Z77" s="166"/>
      <c r="AA77" s="166"/>
      <c r="AB77" s="169">
        <v>18767300</v>
      </c>
      <c r="AC77" s="169"/>
      <c r="AD77" s="169"/>
      <c r="AE77" s="169"/>
      <c r="AF77" s="169"/>
      <c r="AG77" s="169"/>
      <c r="AH77" s="172">
        <v>-2174961750</v>
      </c>
      <c r="AI77" s="172"/>
      <c r="AJ77" s="172"/>
      <c r="AK77" s="172"/>
      <c r="AL77" s="172"/>
      <c r="AM77" s="172"/>
      <c r="AN77" s="172"/>
    </row>
    <row r="78" spans="3:40" s="2" customFormat="1" ht="12" customHeight="1">
      <c r="C78" s="165" t="s">
        <v>185</v>
      </c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6">
        <v>120</v>
      </c>
      <c r="Z78" s="166"/>
      <c r="AA78" s="166"/>
      <c r="AB78" s="173" t="s">
        <v>26</v>
      </c>
      <c r="AC78" s="173"/>
      <c r="AD78" s="173"/>
      <c r="AE78" s="173"/>
      <c r="AF78" s="173"/>
      <c r="AG78" s="173"/>
      <c r="AH78" s="174">
        <v>17125</v>
      </c>
      <c r="AI78" s="174"/>
      <c r="AJ78" s="174"/>
      <c r="AK78" s="174"/>
      <c r="AL78" s="174"/>
      <c r="AM78" s="174"/>
      <c r="AN78" s="174"/>
    </row>
    <row r="79" spans="3:40" s="2" customFormat="1" ht="23.25" customHeight="1">
      <c r="C79" s="165" t="s">
        <v>186</v>
      </c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6">
        <v>130</v>
      </c>
      <c r="Z79" s="166"/>
      <c r="AA79" s="166"/>
      <c r="AB79" s="167">
        <v>-256395.53</v>
      </c>
      <c r="AC79" s="167"/>
      <c r="AD79" s="167"/>
      <c r="AE79" s="167"/>
      <c r="AF79" s="167"/>
      <c r="AG79" s="167"/>
      <c r="AH79" s="168">
        <v>262953.57</v>
      </c>
      <c r="AI79" s="168"/>
      <c r="AJ79" s="168"/>
      <c r="AK79" s="168"/>
      <c r="AL79" s="168"/>
      <c r="AM79" s="168"/>
      <c r="AN79" s="168"/>
    </row>
    <row r="80" spans="3:40" s="2" customFormat="1" ht="23.25" customHeight="1">
      <c r="C80" s="165" t="s">
        <v>187</v>
      </c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6">
        <v>140</v>
      </c>
      <c r="Z80" s="166"/>
      <c r="AA80" s="166"/>
      <c r="AB80" s="169">
        <v>2308984.23</v>
      </c>
      <c r="AC80" s="169"/>
      <c r="AD80" s="169"/>
      <c r="AE80" s="169"/>
      <c r="AF80" s="169"/>
      <c r="AG80" s="169"/>
      <c r="AH80" s="170">
        <v>2046030.66</v>
      </c>
      <c r="AI80" s="170"/>
      <c r="AJ80" s="170"/>
      <c r="AK80" s="170"/>
      <c r="AL80" s="170"/>
      <c r="AM80" s="170"/>
      <c r="AN80" s="170"/>
    </row>
    <row r="81" spans="3:40" s="2" customFormat="1" ht="12" customHeight="1" thickBot="1">
      <c r="C81" s="161" t="s">
        <v>188</v>
      </c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2">
        <v>150</v>
      </c>
      <c r="Z81" s="162"/>
      <c r="AA81" s="162"/>
      <c r="AB81" s="163">
        <v>2052588.7</v>
      </c>
      <c r="AC81" s="163"/>
      <c r="AD81" s="163"/>
      <c r="AE81" s="163"/>
      <c r="AF81" s="163"/>
      <c r="AG81" s="163"/>
      <c r="AH81" s="164">
        <v>2308984.23</v>
      </c>
      <c r="AI81" s="164"/>
      <c r="AJ81" s="164"/>
      <c r="AK81" s="164"/>
      <c r="AL81" s="164"/>
      <c r="AM81" s="164"/>
      <c r="AN81" s="164"/>
    </row>
    <row r="82" s="2" customFormat="1" ht="12.75" customHeight="1"/>
    <row r="85" spans="3:28" s="2" customFormat="1" ht="12" customHeight="1">
      <c r="C85" s="42" t="s">
        <v>78</v>
      </c>
      <c r="D85" s="42"/>
      <c r="E85" s="42"/>
      <c r="F85" s="42"/>
      <c r="G85" s="42"/>
      <c r="H85" s="42"/>
      <c r="I85" s="42"/>
      <c r="L85" s="106" t="s">
        <v>79</v>
      </c>
      <c r="M85" s="106"/>
      <c r="N85" s="106"/>
      <c r="O85" s="106"/>
      <c r="P85" s="106"/>
      <c r="Q85" s="106"/>
      <c r="R85" s="106"/>
      <c r="S85" s="106"/>
      <c r="T85" s="106"/>
      <c r="W85" s="43"/>
      <c r="X85" s="43"/>
      <c r="Y85" s="43"/>
      <c r="Z85" s="43"/>
      <c r="AA85" s="43"/>
      <c r="AB85" s="43"/>
    </row>
    <row r="86" spans="12:28" s="2" customFormat="1" ht="11.25" customHeight="1">
      <c r="L86" s="105" t="s">
        <v>80</v>
      </c>
      <c r="M86" s="105"/>
      <c r="N86" s="105"/>
      <c r="O86" s="105"/>
      <c r="P86" s="105"/>
      <c r="Q86" s="105"/>
      <c r="R86" s="105"/>
      <c r="S86" s="105"/>
      <c r="T86" s="105"/>
      <c r="W86" s="58" t="s">
        <v>81</v>
      </c>
      <c r="X86" s="58"/>
      <c r="Y86" s="58"/>
      <c r="Z86" s="58"/>
      <c r="AA86" s="58"/>
      <c r="AB86" s="58"/>
    </row>
    <row r="87" s="2" customFormat="1" ht="11.25" customHeight="1"/>
    <row r="88" s="2" customFormat="1" ht="11.25" customHeight="1"/>
    <row r="89" spans="3:28" s="2" customFormat="1" ht="12" customHeight="1">
      <c r="C89" s="59"/>
      <c r="D89" s="59"/>
      <c r="E89" s="59"/>
      <c r="F89" s="59"/>
      <c r="G89" s="59"/>
      <c r="H89" s="59"/>
      <c r="I89" s="59" t="s">
        <v>82</v>
      </c>
      <c r="L89" s="106" t="s">
        <v>83</v>
      </c>
      <c r="M89" s="106"/>
      <c r="N89" s="106"/>
      <c r="O89" s="106"/>
      <c r="P89" s="106"/>
      <c r="Q89" s="106"/>
      <c r="R89" s="106"/>
      <c r="S89" s="106"/>
      <c r="T89" s="106"/>
      <c r="W89" s="43"/>
      <c r="X89" s="43"/>
      <c r="Y89" s="43"/>
      <c r="Z89" s="43"/>
      <c r="AA89" s="43"/>
      <c r="AB89" s="43"/>
    </row>
    <row r="90" spans="12:28" s="2" customFormat="1" ht="11.25" customHeight="1">
      <c r="L90" s="105" t="s">
        <v>80</v>
      </c>
      <c r="M90" s="105"/>
      <c r="N90" s="105"/>
      <c r="O90" s="105"/>
      <c r="P90" s="105"/>
      <c r="Q90" s="105"/>
      <c r="R90" s="105"/>
      <c r="S90" s="105"/>
      <c r="T90" s="105"/>
      <c r="W90" s="58" t="s">
        <v>81</v>
      </c>
      <c r="X90" s="58"/>
      <c r="Y90" s="58"/>
      <c r="Z90" s="58"/>
      <c r="AA90" s="58"/>
      <c r="AB90" s="58"/>
    </row>
    <row r="94" spans="1:42" ht="11.25" customHeight="1">
      <c r="A94" s="1"/>
      <c r="B94" s="1"/>
      <c r="C94" s="1"/>
      <c r="D94" s="1"/>
      <c r="E94" s="1"/>
      <c r="F94" s="1"/>
      <c r="G94" s="2" t="s">
        <v>84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</sheetData>
  <sheetProtection/>
  <mergeCells count="260">
    <mergeCell ref="Z2:AL2"/>
    <mergeCell ref="V3:AL3"/>
    <mergeCell ref="O5:AH5"/>
    <mergeCell ref="K7:AF7"/>
    <mergeCell ref="B8:AM8"/>
    <mergeCell ref="C10:X10"/>
    <mergeCell ref="Y10:AA10"/>
    <mergeCell ref="AB10:AG10"/>
    <mergeCell ref="AH10:AN10"/>
    <mergeCell ref="C11:X11"/>
    <mergeCell ref="Y11:AA11"/>
    <mergeCell ref="AB11:AG11"/>
    <mergeCell ref="AH11:AN11"/>
    <mergeCell ref="C12:AN12"/>
    <mergeCell ref="C13:X13"/>
    <mergeCell ref="AB13:AG13"/>
    <mergeCell ref="AH13:AN13"/>
    <mergeCell ref="C14:X14"/>
    <mergeCell ref="C15:X15"/>
    <mergeCell ref="AB15:AG15"/>
    <mergeCell ref="AH15:AN15"/>
    <mergeCell ref="C16:X16"/>
    <mergeCell ref="AB16:AG16"/>
    <mergeCell ref="AH16:AN16"/>
    <mergeCell ref="C17:X17"/>
    <mergeCell ref="AB17:AG17"/>
    <mergeCell ref="AH17:AN17"/>
    <mergeCell ref="C18:X18"/>
    <mergeCell ref="AB18:AG18"/>
    <mergeCell ref="AH18:AN18"/>
    <mergeCell ref="C19:X19"/>
    <mergeCell ref="AB19:AG19"/>
    <mergeCell ref="AH19:AN19"/>
    <mergeCell ref="C20:X20"/>
    <mergeCell ref="AB20:AG20"/>
    <mergeCell ref="AH20:AN20"/>
    <mergeCell ref="C21:X21"/>
    <mergeCell ref="AB21:AG21"/>
    <mergeCell ref="AH21:AN21"/>
    <mergeCell ref="C22:X22"/>
    <mergeCell ref="C23:X23"/>
    <mergeCell ref="Y23:AA23"/>
    <mergeCell ref="AB23:AG23"/>
    <mergeCell ref="AH23:AN23"/>
    <mergeCell ref="C24:X24"/>
    <mergeCell ref="Y24:AA24"/>
    <mergeCell ref="AB24:AG24"/>
    <mergeCell ref="AH24:AN24"/>
    <mergeCell ref="C25:X25"/>
    <mergeCell ref="Y25:AA25"/>
    <mergeCell ref="AB25:AG25"/>
    <mergeCell ref="AH25:AN25"/>
    <mergeCell ref="C26:X26"/>
    <mergeCell ref="Y26:AA26"/>
    <mergeCell ref="AB26:AG26"/>
    <mergeCell ref="AH26:AN26"/>
    <mergeCell ref="C27:X27"/>
    <mergeCell ref="Y27:AA27"/>
    <mergeCell ref="AB27:AG27"/>
    <mergeCell ref="AH27:AN27"/>
    <mergeCell ref="C28:X28"/>
    <mergeCell ref="Y28:AA28"/>
    <mergeCell ref="AB28:AG28"/>
    <mergeCell ref="AH28:AN28"/>
    <mergeCell ref="C29:X29"/>
    <mergeCell ref="Y29:AA29"/>
    <mergeCell ref="AB29:AG29"/>
    <mergeCell ref="AH29:AN29"/>
    <mergeCell ref="C30:X30"/>
    <mergeCell ref="Y30:AA30"/>
    <mergeCell ref="AB30:AG30"/>
    <mergeCell ref="AH30:AN30"/>
    <mergeCell ref="C31:AN31"/>
    <mergeCell ref="C32:X32"/>
    <mergeCell ref="Y32:AA32"/>
    <mergeCell ref="AB32:AG32"/>
    <mergeCell ref="AH32:AN32"/>
    <mergeCell ref="C33:X33"/>
    <mergeCell ref="C34:X34"/>
    <mergeCell ref="Y34:AA34"/>
    <mergeCell ref="AB34:AG34"/>
    <mergeCell ref="AH34:AN34"/>
    <mergeCell ref="C35:X35"/>
    <mergeCell ref="Y35:AA35"/>
    <mergeCell ref="AB35:AG35"/>
    <mergeCell ref="AH35:AN35"/>
    <mergeCell ref="C36:X36"/>
    <mergeCell ref="Y36:AA36"/>
    <mergeCell ref="AB36:AG36"/>
    <mergeCell ref="AH36:AN36"/>
    <mergeCell ref="C37:X37"/>
    <mergeCell ref="Y37:AA37"/>
    <mergeCell ref="AB37:AG37"/>
    <mergeCell ref="AH37:AN37"/>
    <mergeCell ref="C38:X38"/>
    <mergeCell ref="Y38:AA38"/>
    <mergeCell ref="AB38:AG38"/>
    <mergeCell ref="AH38:AN38"/>
    <mergeCell ref="C39:X39"/>
    <mergeCell ref="Y39:AA39"/>
    <mergeCell ref="AB39:AG39"/>
    <mergeCell ref="AH39:AN39"/>
    <mergeCell ref="C40:X40"/>
    <mergeCell ref="Y40:AA40"/>
    <mergeCell ref="AB40:AG40"/>
    <mergeCell ref="AH40:AN40"/>
    <mergeCell ref="C41:X41"/>
    <mergeCell ref="Y41:AA41"/>
    <mergeCell ref="AB41:AG41"/>
    <mergeCell ref="AH41:AN41"/>
    <mergeCell ref="C42:X42"/>
    <mergeCell ref="Y42:AA42"/>
    <mergeCell ref="AB42:AG42"/>
    <mergeCell ref="AH42:AN42"/>
    <mergeCell ref="C43:X43"/>
    <mergeCell ref="Y43:AA43"/>
    <mergeCell ref="AB43:AG43"/>
    <mergeCell ref="AH43:AN43"/>
    <mergeCell ref="C44:X44"/>
    <mergeCell ref="Y44:AA44"/>
    <mergeCell ref="AB44:AG44"/>
    <mergeCell ref="AH44:AN44"/>
    <mergeCell ref="C45:X45"/>
    <mergeCell ref="Y45:AA45"/>
    <mergeCell ref="AB45:AG45"/>
    <mergeCell ref="AH45:AN45"/>
    <mergeCell ref="C46:X46"/>
    <mergeCell ref="AB46:AG46"/>
    <mergeCell ref="AH46:AN46"/>
    <mergeCell ref="C47:X47"/>
    <mergeCell ref="Y47:AA47"/>
    <mergeCell ref="AB47:AG47"/>
    <mergeCell ref="AH47:AN47"/>
    <mergeCell ref="C48:X48"/>
    <mergeCell ref="Y48:AA48"/>
    <mergeCell ref="AB48:AG48"/>
    <mergeCell ref="AH48:AN48"/>
    <mergeCell ref="C49:X49"/>
    <mergeCell ref="Y49:AA49"/>
    <mergeCell ref="AB49:AG49"/>
    <mergeCell ref="AH49:AN49"/>
    <mergeCell ref="C50:X50"/>
    <mergeCell ref="Y50:AA50"/>
    <mergeCell ref="AB50:AG50"/>
    <mergeCell ref="AH50:AN50"/>
    <mergeCell ref="C51:X51"/>
    <mergeCell ref="Y51:AA51"/>
    <mergeCell ref="AB51:AG51"/>
    <mergeCell ref="AH51:AN51"/>
    <mergeCell ref="C52:X52"/>
    <mergeCell ref="Y52:AA52"/>
    <mergeCell ref="AB52:AG52"/>
    <mergeCell ref="AH52:AN52"/>
    <mergeCell ref="C53:X53"/>
    <mergeCell ref="Y53:AA53"/>
    <mergeCell ref="AB53:AG53"/>
    <mergeCell ref="AH53:AN53"/>
    <mergeCell ref="C54:X54"/>
    <mergeCell ref="Y54:AA54"/>
    <mergeCell ref="AB54:AG54"/>
    <mergeCell ref="AH54:AN54"/>
    <mergeCell ref="C55:X55"/>
    <mergeCell ref="Y55:AA55"/>
    <mergeCell ref="AB55:AG55"/>
    <mergeCell ref="AH55:AN55"/>
    <mergeCell ref="C56:X56"/>
    <mergeCell ref="Y56:AA56"/>
    <mergeCell ref="AB56:AG56"/>
    <mergeCell ref="AH56:AN56"/>
    <mergeCell ref="C57:X57"/>
    <mergeCell ref="Y57:AA57"/>
    <mergeCell ref="AB57:AG57"/>
    <mergeCell ref="AH57:AN57"/>
    <mergeCell ref="C58:X58"/>
    <mergeCell ref="Y58:AA58"/>
    <mergeCell ref="AB58:AG58"/>
    <mergeCell ref="AH58:AN58"/>
    <mergeCell ref="C61:X61"/>
    <mergeCell ref="Y61:AA61"/>
    <mergeCell ref="AB61:AG61"/>
    <mergeCell ref="AH61:AN61"/>
    <mergeCell ref="C62:X62"/>
    <mergeCell ref="Y62:AA62"/>
    <mergeCell ref="AB62:AG62"/>
    <mergeCell ref="AH62:AN62"/>
    <mergeCell ref="C63:AN63"/>
    <mergeCell ref="C64:X64"/>
    <mergeCell ref="Y64:AA64"/>
    <mergeCell ref="AB64:AG64"/>
    <mergeCell ref="AH64:AN64"/>
    <mergeCell ref="C65:X65"/>
    <mergeCell ref="AB65:AG65"/>
    <mergeCell ref="AH65:AN65"/>
    <mergeCell ref="C66:X66"/>
    <mergeCell ref="Y66:AA66"/>
    <mergeCell ref="AB66:AG66"/>
    <mergeCell ref="AH66:AN66"/>
    <mergeCell ref="C67:X67"/>
    <mergeCell ref="Y67:AA67"/>
    <mergeCell ref="AB67:AG67"/>
    <mergeCell ref="AH67:AN67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70:X70"/>
    <mergeCell ref="Y70:AA70"/>
    <mergeCell ref="AB70:AG70"/>
    <mergeCell ref="AH70:AN70"/>
    <mergeCell ref="C71:X71"/>
    <mergeCell ref="AB71:AG71"/>
    <mergeCell ref="AH71:AN71"/>
    <mergeCell ref="C72:X72"/>
    <mergeCell ref="Y72:AA72"/>
    <mergeCell ref="AB72:AG72"/>
    <mergeCell ref="AH72:AN72"/>
    <mergeCell ref="C73:X73"/>
    <mergeCell ref="Y73:AA73"/>
    <mergeCell ref="AB73:AG73"/>
    <mergeCell ref="AH73:AN73"/>
    <mergeCell ref="C74:X74"/>
    <mergeCell ref="Y74:AA74"/>
    <mergeCell ref="AB74:AG74"/>
    <mergeCell ref="AH74:AN74"/>
    <mergeCell ref="C75:X75"/>
    <mergeCell ref="Y75:AA75"/>
    <mergeCell ref="AB75:AG75"/>
    <mergeCell ref="AH75:AN75"/>
    <mergeCell ref="C76:X76"/>
    <mergeCell ref="Y76:AA76"/>
    <mergeCell ref="AB76:AG76"/>
    <mergeCell ref="AH76:AN76"/>
    <mergeCell ref="C77:X77"/>
    <mergeCell ref="Y77:AA77"/>
    <mergeCell ref="AB77:AG77"/>
    <mergeCell ref="AH77:AN77"/>
    <mergeCell ref="C78:X78"/>
    <mergeCell ref="Y78:AA78"/>
    <mergeCell ref="AB78:AG78"/>
    <mergeCell ref="AH78:AN78"/>
    <mergeCell ref="C79:X79"/>
    <mergeCell ref="Y79:AA79"/>
    <mergeCell ref="AB79:AG79"/>
    <mergeCell ref="AH79:AN79"/>
    <mergeCell ref="C80:X80"/>
    <mergeCell ref="Y80:AA80"/>
    <mergeCell ref="AB80:AG80"/>
    <mergeCell ref="AH80:AN80"/>
    <mergeCell ref="L89:T89"/>
    <mergeCell ref="L90:T90"/>
    <mergeCell ref="C81:X81"/>
    <mergeCell ref="Y81:AA81"/>
    <mergeCell ref="AB81:AG81"/>
    <mergeCell ref="AH81:AN81"/>
    <mergeCell ref="L85:T85"/>
    <mergeCell ref="L86:T86"/>
  </mergeCells>
  <printOptions/>
  <pageMargins left="0.31496062992125984" right="0.15748031496062992" top="0.5905511811023623" bottom="0.1968503937007874" header="0.5118110236220472" footer="0.2755905511811024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W103"/>
  <sheetViews>
    <sheetView zoomScalePageLayoutView="0" workbookViewId="0" topLeftCell="A13">
      <selection activeCell="C17" sqref="C17:T17"/>
    </sheetView>
  </sheetViews>
  <sheetFormatPr defaultColWidth="10.66015625" defaultRowHeight="11.25"/>
  <cols>
    <col min="1" max="1" width="1.83203125" style="2" customWidth="1"/>
    <col min="2" max="2" width="0.65625" style="2" customWidth="1"/>
    <col min="3" max="3" width="2.16015625" style="2" customWidth="1"/>
    <col min="4" max="4" width="2.5" style="2" customWidth="1"/>
    <col min="5" max="6" width="1.5" style="2" customWidth="1"/>
    <col min="7" max="7" width="5" style="2" customWidth="1"/>
    <col min="8" max="8" width="5.33203125" style="2" customWidth="1"/>
    <col min="9" max="9" width="1.66796875" style="2" customWidth="1"/>
    <col min="10" max="10" width="0.328125" style="2" customWidth="1"/>
    <col min="11" max="11" width="1.3359375" style="2" customWidth="1"/>
    <col min="12" max="12" width="7" style="2" customWidth="1"/>
    <col min="13" max="13" width="3.16015625" style="2" customWidth="1"/>
    <col min="14" max="14" width="1.5" style="2" customWidth="1"/>
    <col min="15" max="15" width="1.0078125" style="2" customWidth="1"/>
    <col min="16" max="16" width="2" style="2" customWidth="1"/>
    <col min="17" max="17" width="2.5" style="2" customWidth="1"/>
    <col min="18" max="19" width="5.16015625" style="2" customWidth="1"/>
    <col min="20" max="20" width="0.328125" style="2" customWidth="1"/>
    <col min="21" max="21" width="5.5" style="2" customWidth="1"/>
    <col min="22" max="22" width="3.66015625" style="2" customWidth="1"/>
    <col min="23" max="23" width="0.65625" style="2" customWidth="1"/>
    <col min="24" max="24" width="1.171875" style="2" customWidth="1"/>
    <col min="25" max="26" width="2" style="2" customWidth="1"/>
    <col min="27" max="27" width="5.16015625" style="2" customWidth="1"/>
    <col min="28" max="28" width="1.5" style="2" customWidth="1"/>
    <col min="29" max="29" width="3.16015625" style="2" customWidth="1"/>
    <col min="30" max="30" width="0.65625" style="2" customWidth="1"/>
    <col min="31" max="31" width="3.16015625" style="2" customWidth="1"/>
    <col min="32" max="32" width="1.83203125" style="2" customWidth="1"/>
    <col min="33" max="33" width="1.5" style="2" customWidth="1"/>
    <col min="34" max="34" width="2.83203125" style="2" customWidth="1"/>
    <col min="35" max="35" width="5" style="2" customWidth="1"/>
    <col min="36" max="36" width="1.0078125" style="2" customWidth="1"/>
    <col min="37" max="37" width="0.328125" style="2" customWidth="1"/>
    <col min="38" max="38" width="0.1640625" style="2" customWidth="1"/>
    <col min="39" max="39" width="1.66796875" style="2" customWidth="1"/>
    <col min="40" max="40" width="0.1640625" style="2" customWidth="1"/>
    <col min="41" max="41" width="1.5" style="2" customWidth="1"/>
    <col min="42" max="42" width="0.65625" style="2" customWidth="1"/>
    <col min="43" max="43" width="3" style="2" customWidth="1"/>
    <col min="44" max="44" width="0.1640625" style="2" customWidth="1"/>
    <col min="45" max="45" width="2.5" style="2" customWidth="1"/>
    <col min="46" max="46" width="6.16015625" style="2" customWidth="1"/>
    <col min="47" max="47" width="1.3359375" style="2" customWidth="1"/>
    <col min="48" max="48" width="1.83203125" style="2" customWidth="1"/>
    <col min="49" max="49" width="0.1640625" style="2" customWidth="1"/>
    <col min="50" max="50" width="0.82421875" style="2" customWidth="1"/>
    <col min="51" max="51" width="4.5" style="2" customWidth="1"/>
    <col min="52" max="53" width="0.1640625" style="2" customWidth="1"/>
    <col min="54" max="54" width="1.5" style="2" customWidth="1"/>
    <col min="55" max="55" width="8.5" style="2" customWidth="1"/>
    <col min="56" max="57" width="0.1640625" style="2" customWidth="1"/>
    <col min="58" max="58" width="1.5" style="2" customWidth="1"/>
    <col min="59" max="59" width="2.5" style="2" customWidth="1"/>
    <col min="60" max="60" width="6.16015625" style="2" customWidth="1"/>
    <col min="61" max="62" width="0.1640625" style="2" customWidth="1"/>
    <col min="63" max="63" width="1.5" style="2" customWidth="1"/>
    <col min="64" max="64" width="8.5" style="2" customWidth="1"/>
    <col min="65" max="66" width="0.1640625" style="2" customWidth="1"/>
    <col min="67" max="68" width="0.65625" style="2" customWidth="1"/>
    <col min="69" max="69" width="8.83203125" style="2" customWidth="1"/>
    <col min="70" max="70" width="6.83203125" style="2" customWidth="1"/>
    <col min="71" max="71" width="0.65625" style="2" customWidth="1"/>
    <col min="72" max="73" width="0.1640625" style="2" customWidth="1"/>
    <col min="74" max="74" width="17.66015625" style="2" customWidth="1"/>
    <col min="75" max="75" width="0.1640625" style="2" customWidth="1"/>
    <col min="76" max="16384" width="10.66015625" style="1" customWidth="1"/>
  </cols>
  <sheetData>
    <row r="1" spans="1:75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4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25" t="s">
        <v>189</v>
      </c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"/>
      <c r="BV2" s="1"/>
      <c r="BW2" s="1"/>
    </row>
    <row r="3" spans="1:75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54:72" s="2" customFormat="1" ht="42.75" customHeight="1" hidden="1">
      <c r="BB5" s="125" t="s">
        <v>1</v>
      </c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</row>
    <row r="6" s="2" customFormat="1" ht="11.25" customHeight="1" hidden="1"/>
    <row r="7" spans="69:70" s="2" customFormat="1" ht="20.25" customHeight="1">
      <c r="BQ7" s="79" t="s">
        <v>2</v>
      </c>
      <c r="BR7" s="79"/>
    </row>
    <row r="8" spans="2:44" s="2" customFormat="1" ht="12" customHeight="1">
      <c r="B8" s="4" t="s">
        <v>3</v>
      </c>
      <c r="C8" s="4"/>
      <c r="D8" s="4"/>
      <c r="E8" s="4"/>
      <c r="O8" s="106" t="s">
        <v>4</v>
      </c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</row>
    <row r="9" s="2" customFormat="1" ht="8.25" customHeight="1"/>
    <row r="10" spans="15:54" s="2" customFormat="1" ht="21" customHeight="1">
      <c r="O10" s="121" t="s">
        <v>190</v>
      </c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</row>
    <row r="11" spans="15:54" s="2" customFormat="1" ht="21" customHeight="1">
      <c r="O11" s="121" t="s">
        <v>233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</row>
    <row r="12" spans="73:75" s="2" customFormat="1" ht="11.25" customHeight="1" thickBot="1">
      <c r="BU12" s="5"/>
      <c r="BV12" s="5"/>
      <c r="BW12" s="5" t="s">
        <v>191</v>
      </c>
    </row>
    <row r="13" spans="3:75" s="2" customFormat="1" ht="12.75" customHeight="1" thickBot="1">
      <c r="C13" s="281" t="s">
        <v>192</v>
      </c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314" t="s">
        <v>20</v>
      </c>
      <c r="V13" s="314"/>
      <c r="W13" s="316" t="s">
        <v>193</v>
      </c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7" t="s">
        <v>75</v>
      </c>
      <c r="BQ13" s="317"/>
      <c r="BR13" s="317"/>
      <c r="BS13" s="317"/>
      <c r="BT13" s="317"/>
      <c r="BU13" s="317"/>
      <c r="BV13" s="246" t="s">
        <v>194</v>
      </c>
      <c r="BW13" s="246"/>
    </row>
    <row r="14" spans="3:75" s="55" customFormat="1" ht="45.75" customHeight="1">
      <c r="C14" s="236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40"/>
      <c r="V14" s="315"/>
      <c r="W14" s="312" t="s">
        <v>69</v>
      </c>
      <c r="X14" s="312"/>
      <c r="Y14" s="312"/>
      <c r="Z14" s="312"/>
      <c r="AA14" s="312"/>
      <c r="AB14" s="312"/>
      <c r="AC14" s="312"/>
      <c r="AD14" s="312"/>
      <c r="AE14" s="312" t="s">
        <v>70</v>
      </c>
      <c r="AF14" s="312"/>
      <c r="AG14" s="312"/>
      <c r="AH14" s="312"/>
      <c r="AI14" s="312"/>
      <c r="AJ14" s="312"/>
      <c r="AK14" s="312"/>
      <c r="AL14" s="312"/>
      <c r="AM14" s="312"/>
      <c r="AN14" s="312" t="s">
        <v>195</v>
      </c>
      <c r="AO14" s="312"/>
      <c r="AP14" s="312"/>
      <c r="AQ14" s="312"/>
      <c r="AR14" s="312"/>
      <c r="AS14" s="312"/>
      <c r="AT14" s="312"/>
      <c r="AU14" s="312"/>
      <c r="AV14" s="312"/>
      <c r="AW14" s="313" t="s">
        <v>72</v>
      </c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2" t="s">
        <v>196</v>
      </c>
      <c r="BI14" s="312"/>
      <c r="BJ14" s="312"/>
      <c r="BK14" s="312"/>
      <c r="BL14" s="312"/>
      <c r="BM14" s="312"/>
      <c r="BN14" s="312"/>
      <c r="BO14" s="312"/>
      <c r="BP14" s="243"/>
      <c r="BQ14" s="244"/>
      <c r="BR14" s="244"/>
      <c r="BS14" s="244"/>
      <c r="BT14" s="244"/>
      <c r="BU14" s="318"/>
      <c r="BV14" s="247"/>
      <c r="BW14" s="248"/>
    </row>
    <row r="15" spans="3:75" s="2" customFormat="1" ht="11.25" customHeight="1">
      <c r="C15" s="189">
        <v>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311">
        <v>2</v>
      </c>
      <c r="V15" s="311"/>
      <c r="W15" s="311">
        <v>3</v>
      </c>
      <c r="X15" s="311"/>
      <c r="Y15" s="311"/>
      <c r="Z15" s="311"/>
      <c r="AA15" s="311"/>
      <c r="AB15" s="311"/>
      <c r="AC15" s="311"/>
      <c r="AD15" s="311"/>
      <c r="AE15" s="311">
        <v>4</v>
      </c>
      <c r="AF15" s="311"/>
      <c r="AG15" s="311"/>
      <c r="AH15" s="311"/>
      <c r="AI15" s="311"/>
      <c r="AJ15" s="311"/>
      <c r="AK15" s="311"/>
      <c r="AL15" s="311"/>
      <c r="AM15" s="311"/>
      <c r="AN15" s="310">
        <v>5</v>
      </c>
      <c r="AO15" s="310"/>
      <c r="AP15" s="310"/>
      <c r="AQ15" s="310"/>
      <c r="AR15" s="310"/>
      <c r="AS15" s="310"/>
      <c r="AT15" s="310"/>
      <c r="AU15" s="310"/>
      <c r="AV15" s="310"/>
      <c r="AW15" s="310">
        <v>6</v>
      </c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>
        <v>7</v>
      </c>
      <c r="BI15" s="310"/>
      <c r="BJ15" s="310"/>
      <c r="BK15" s="310"/>
      <c r="BL15" s="310"/>
      <c r="BM15" s="310"/>
      <c r="BN15" s="310"/>
      <c r="BO15" s="310"/>
      <c r="BP15" s="310">
        <v>8</v>
      </c>
      <c r="BQ15" s="310"/>
      <c r="BR15" s="310"/>
      <c r="BS15" s="310"/>
      <c r="BT15" s="310"/>
      <c r="BU15" s="310"/>
      <c r="BV15" s="226">
        <v>9</v>
      </c>
      <c r="BW15" s="226"/>
    </row>
    <row r="16" spans="3:75" s="2" customFormat="1" ht="12" customHeight="1">
      <c r="C16" s="253" t="s">
        <v>197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309">
        <v>10</v>
      </c>
      <c r="V16" s="309"/>
      <c r="W16" s="305">
        <v>13825000</v>
      </c>
      <c r="X16" s="305"/>
      <c r="Y16" s="305"/>
      <c r="Z16" s="305"/>
      <c r="AA16" s="305"/>
      <c r="AB16" s="305"/>
      <c r="AC16" s="305"/>
      <c r="AD16" s="305"/>
      <c r="AE16" s="301" t="s">
        <v>26</v>
      </c>
      <c r="AF16" s="301"/>
      <c r="AG16" s="301"/>
      <c r="AH16" s="301"/>
      <c r="AI16" s="301"/>
      <c r="AJ16" s="301"/>
      <c r="AK16" s="301"/>
      <c r="AL16" s="301"/>
      <c r="AM16" s="301"/>
      <c r="AN16" s="302">
        <v>0</v>
      </c>
      <c r="AO16" s="302"/>
      <c r="AP16" s="302"/>
      <c r="AQ16" s="302"/>
      <c r="AR16" s="302"/>
      <c r="AS16" s="302"/>
      <c r="AT16" s="302"/>
      <c r="AU16" s="302"/>
      <c r="AV16" s="302"/>
      <c r="AW16" s="306">
        <v>315568479.88</v>
      </c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7">
        <v>-1079648683.69</v>
      </c>
      <c r="BI16" s="307"/>
      <c r="BJ16" s="307"/>
      <c r="BK16" s="307"/>
      <c r="BL16" s="307"/>
      <c r="BM16" s="307"/>
      <c r="BN16" s="307"/>
      <c r="BO16" s="307"/>
      <c r="BP16" s="298">
        <v>0</v>
      </c>
      <c r="BQ16" s="298"/>
      <c r="BR16" s="298"/>
      <c r="BS16" s="298"/>
      <c r="BT16" s="298"/>
      <c r="BU16" s="298"/>
      <c r="BV16" s="308">
        <v>-750255203.81</v>
      </c>
      <c r="BW16" s="308"/>
    </row>
    <row r="17" spans="3:75" s="2" customFormat="1" ht="12" customHeight="1">
      <c r="C17" s="155" t="s">
        <v>198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309">
        <v>11</v>
      </c>
      <c r="V17" s="309"/>
      <c r="W17" s="296" t="s">
        <v>26</v>
      </c>
      <c r="X17" s="296"/>
      <c r="Y17" s="296"/>
      <c r="Z17" s="296"/>
      <c r="AA17" s="296"/>
      <c r="AB17" s="296"/>
      <c r="AC17" s="296"/>
      <c r="AD17" s="296"/>
      <c r="AE17" s="294" t="s">
        <v>26</v>
      </c>
      <c r="AF17" s="294"/>
      <c r="AG17" s="294"/>
      <c r="AH17" s="294"/>
      <c r="AI17" s="294"/>
      <c r="AJ17" s="294"/>
      <c r="AK17" s="294"/>
      <c r="AL17" s="294"/>
      <c r="AM17" s="294"/>
      <c r="AN17" s="294" t="s">
        <v>26</v>
      </c>
      <c r="AO17" s="294"/>
      <c r="AP17" s="294"/>
      <c r="AQ17" s="294"/>
      <c r="AR17" s="294"/>
      <c r="AS17" s="294"/>
      <c r="AT17" s="294"/>
      <c r="AU17" s="294"/>
      <c r="AV17" s="294"/>
      <c r="AW17" s="293">
        <v>0</v>
      </c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>
        <v>0</v>
      </c>
      <c r="BI17" s="293"/>
      <c r="BJ17" s="293"/>
      <c r="BK17" s="293"/>
      <c r="BL17" s="293"/>
      <c r="BM17" s="293"/>
      <c r="BN17" s="293"/>
      <c r="BO17" s="293"/>
      <c r="BP17" s="293">
        <v>0</v>
      </c>
      <c r="BQ17" s="293"/>
      <c r="BR17" s="293"/>
      <c r="BS17" s="293"/>
      <c r="BT17" s="293"/>
      <c r="BU17" s="293"/>
      <c r="BV17" s="261">
        <v>0</v>
      </c>
      <c r="BW17" s="261"/>
    </row>
    <row r="18" spans="3:75" s="2" customFormat="1" ht="12" customHeight="1">
      <c r="C18" s="132" t="s">
        <v>199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304">
        <v>100</v>
      </c>
      <c r="V18" s="304"/>
      <c r="W18" s="305">
        <v>13825000</v>
      </c>
      <c r="X18" s="305"/>
      <c r="Y18" s="305"/>
      <c r="Z18" s="305"/>
      <c r="AA18" s="305"/>
      <c r="AB18" s="305"/>
      <c r="AC18" s="305"/>
      <c r="AD18" s="305"/>
      <c r="AE18" s="301" t="s">
        <v>26</v>
      </c>
      <c r="AF18" s="301"/>
      <c r="AG18" s="301"/>
      <c r="AH18" s="301"/>
      <c r="AI18" s="301"/>
      <c r="AJ18" s="301"/>
      <c r="AK18" s="301"/>
      <c r="AL18" s="301"/>
      <c r="AM18" s="301"/>
      <c r="AN18" s="301" t="s">
        <v>26</v>
      </c>
      <c r="AO18" s="301"/>
      <c r="AP18" s="301"/>
      <c r="AQ18" s="301"/>
      <c r="AR18" s="301"/>
      <c r="AS18" s="301"/>
      <c r="AT18" s="301"/>
      <c r="AU18" s="301"/>
      <c r="AV18" s="301"/>
      <c r="AW18" s="306">
        <v>315568479.88</v>
      </c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7">
        <v>-1079648683.69</v>
      </c>
      <c r="BI18" s="307"/>
      <c r="BJ18" s="307"/>
      <c r="BK18" s="307"/>
      <c r="BL18" s="307"/>
      <c r="BM18" s="307"/>
      <c r="BN18" s="307"/>
      <c r="BO18" s="307"/>
      <c r="BP18" s="298">
        <v>0</v>
      </c>
      <c r="BQ18" s="298"/>
      <c r="BR18" s="298"/>
      <c r="BS18" s="298"/>
      <c r="BT18" s="298"/>
      <c r="BU18" s="298"/>
      <c r="BV18" s="308">
        <v>-750255203.81</v>
      </c>
      <c r="BW18" s="308"/>
    </row>
    <row r="19" spans="3:75" s="2" customFormat="1" ht="23.25" customHeight="1">
      <c r="C19" s="155" t="s">
        <v>200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84">
        <v>200</v>
      </c>
      <c r="V19" s="85"/>
      <c r="W19" s="294" t="s">
        <v>26</v>
      </c>
      <c r="X19" s="294"/>
      <c r="Y19" s="294"/>
      <c r="Z19" s="294"/>
      <c r="AA19" s="294"/>
      <c r="AB19" s="294"/>
      <c r="AC19" s="294"/>
      <c r="AD19" s="294"/>
      <c r="AE19" s="294" t="s">
        <v>26</v>
      </c>
      <c r="AF19" s="294"/>
      <c r="AG19" s="294"/>
      <c r="AH19" s="294"/>
      <c r="AI19" s="294"/>
      <c r="AJ19" s="294"/>
      <c r="AK19" s="294"/>
      <c r="AL19" s="294"/>
      <c r="AM19" s="294"/>
      <c r="AN19" s="294" t="s">
        <v>26</v>
      </c>
      <c r="AO19" s="294"/>
      <c r="AP19" s="294"/>
      <c r="AQ19" s="294"/>
      <c r="AR19" s="294"/>
      <c r="AS19" s="294"/>
      <c r="AT19" s="294"/>
      <c r="AU19" s="294"/>
      <c r="AV19" s="294"/>
      <c r="AW19" s="293">
        <v>0</v>
      </c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303">
        <v>722801539.2</v>
      </c>
      <c r="BI19" s="303"/>
      <c r="BJ19" s="303"/>
      <c r="BK19" s="303"/>
      <c r="BL19" s="303"/>
      <c r="BM19" s="303"/>
      <c r="BN19" s="303"/>
      <c r="BO19" s="303"/>
      <c r="BP19" s="293">
        <v>0</v>
      </c>
      <c r="BQ19" s="293"/>
      <c r="BR19" s="293"/>
      <c r="BS19" s="293"/>
      <c r="BT19" s="293"/>
      <c r="BU19" s="293"/>
      <c r="BV19" s="270">
        <v>722801539.2</v>
      </c>
      <c r="BW19" s="270"/>
    </row>
    <row r="20" spans="3:75" s="2" customFormat="1" ht="12" customHeight="1">
      <c r="C20" s="132" t="s">
        <v>201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86">
        <v>210</v>
      </c>
      <c r="V20" s="87"/>
      <c r="W20" s="294" t="s">
        <v>26</v>
      </c>
      <c r="X20" s="294"/>
      <c r="Y20" s="294"/>
      <c r="Z20" s="294"/>
      <c r="AA20" s="294"/>
      <c r="AB20" s="294"/>
      <c r="AC20" s="294"/>
      <c r="AD20" s="294"/>
      <c r="AE20" s="294" t="s">
        <v>26</v>
      </c>
      <c r="AF20" s="294"/>
      <c r="AG20" s="294"/>
      <c r="AH20" s="294"/>
      <c r="AI20" s="294"/>
      <c r="AJ20" s="294"/>
      <c r="AK20" s="294"/>
      <c r="AL20" s="294"/>
      <c r="AM20" s="294"/>
      <c r="AN20" s="294" t="s">
        <v>26</v>
      </c>
      <c r="AO20" s="294"/>
      <c r="AP20" s="294"/>
      <c r="AQ20" s="294"/>
      <c r="AR20" s="294"/>
      <c r="AS20" s="294"/>
      <c r="AT20" s="294"/>
      <c r="AU20" s="294"/>
      <c r="AV20" s="294"/>
      <c r="AW20" s="293">
        <v>0</v>
      </c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303">
        <v>722801539.2</v>
      </c>
      <c r="BI20" s="303"/>
      <c r="BJ20" s="303"/>
      <c r="BK20" s="303"/>
      <c r="BL20" s="303"/>
      <c r="BM20" s="303"/>
      <c r="BN20" s="303"/>
      <c r="BO20" s="303"/>
      <c r="BP20" s="293">
        <v>0</v>
      </c>
      <c r="BQ20" s="293"/>
      <c r="BR20" s="293"/>
      <c r="BS20" s="293"/>
      <c r="BT20" s="293"/>
      <c r="BU20" s="293"/>
      <c r="BV20" s="270">
        <v>722801539.2</v>
      </c>
      <c r="BW20" s="270"/>
    </row>
    <row r="21" spans="3:75" s="2" customFormat="1" ht="23.25" customHeight="1">
      <c r="C21" s="253" t="s">
        <v>202</v>
      </c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88">
        <v>220</v>
      </c>
      <c r="V21" s="89"/>
      <c r="W21" s="301" t="s">
        <v>26</v>
      </c>
      <c r="X21" s="301"/>
      <c r="Y21" s="301"/>
      <c r="Z21" s="301"/>
      <c r="AA21" s="301"/>
      <c r="AB21" s="301"/>
      <c r="AC21" s="301"/>
      <c r="AD21" s="301"/>
      <c r="AE21" s="301" t="s">
        <v>26</v>
      </c>
      <c r="AF21" s="301"/>
      <c r="AG21" s="301"/>
      <c r="AH21" s="301"/>
      <c r="AI21" s="301"/>
      <c r="AJ21" s="301"/>
      <c r="AK21" s="301"/>
      <c r="AL21" s="301"/>
      <c r="AM21" s="301"/>
      <c r="AN21" s="302">
        <v>0</v>
      </c>
      <c r="AO21" s="302"/>
      <c r="AP21" s="302"/>
      <c r="AQ21" s="302"/>
      <c r="AR21" s="302"/>
      <c r="AS21" s="302"/>
      <c r="AT21" s="302"/>
      <c r="AU21" s="302"/>
      <c r="AV21" s="302"/>
      <c r="AW21" s="298">
        <v>0</v>
      </c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>
        <v>0</v>
      </c>
      <c r="BI21" s="298"/>
      <c r="BJ21" s="298"/>
      <c r="BK21" s="298"/>
      <c r="BL21" s="298"/>
      <c r="BM21" s="298"/>
      <c r="BN21" s="298"/>
      <c r="BO21" s="298"/>
      <c r="BP21" s="298">
        <v>0</v>
      </c>
      <c r="BQ21" s="298"/>
      <c r="BR21" s="298"/>
      <c r="BS21" s="298"/>
      <c r="BT21" s="298"/>
      <c r="BU21" s="298"/>
      <c r="BV21" s="261">
        <v>0</v>
      </c>
      <c r="BW21" s="261"/>
    </row>
    <row r="22" spans="3:75" s="2" customFormat="1" ht="12" customHeight="1">
      <c r="C22" s="132" t="s">
        <v>111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90"/>
      <c r="V22" s="91"/>
      <c r="W22" s="83"/>
      <c r="X22" s="92"/>
      <c r="Y22" s="92"/>
      <c r="Z22" s="92"/>
      <c r="AA22" s="92"/>
      <c r="AB22" s="92"/>
      <c r="AC22" s="92"/>
      <c r="AD22" s="92"/>
      <c r="AE22" s="83"/>
      <c r="AF22" s="92"/>
      <c r="AG22" s="92"/>
      <c r="AH22" s="92"/>
      <c r="AI22" s="92"/>
      <c r="AJ22" s="92"/>
      <c r="AK22" s="92"/>
      <c r="AL22" s="92"/>
      <c r="AM22" s="92"/>
      <c r="AN22" s="83"/>
      <c r="AO22" s="92"/>
      <c r="AP22" s="92"/>
      <c r="AQ22" s="92"/>
      <c r="AR22" s="92"/>
      <c r="AS22" s="92"/>
      <c r="AT22" s="92"/>
      <c r="AU22" s="92"/>
      <c r="AV22" s="92"/>
      <c r="AW22" s="83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299">
        <v>0</v>
      </c>
      <c r="BI22" s="299"/>
      <c r="BJ22" s="299"/>
      <c r="BK22" s="299"/>
      <c r="BL22" s="299"/>
      <c r="BM22" s="299"/>
      <c r="BN22" s="299"/>
      <c r="BO22" s="299"/>
      <c r="BP22" s="83"/>
      <c r="BQ22" s="92"/>
      <c r="BR22" s="92"/>
      <c r="BS22" s="92"/>
      <c r="BT22" s="92"/>
      <c r="BU22" s="92"/>
      <c r="BV22" s="300">
        <v>0</v>
      </c>
      <c r="BW22" s="300"/>
    </row>
    <row r="23" spans="3:75" s="2" customFormat="1" ht="23.25" customHeight="1">
      <c r="C23" s="132" t="s">
        <v>203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295">
        <v>221</v>
      </c>
      <c r="V23" s="295"/>
      <c r="W23" s="296" t="s">
        <v>26</v>
      </c>
      <c r="X23" s="296"/>
      <c r="Y23" s="296"/>
      <c r="Z23" s="296"/>
      <c r="AA23" s="296"/>
      <c r="AB23" s="296"/>
      <c r="AC23" s="296"/>
      <c r="AD23" s="296"/>
      <c r="AE23" s="294" t="s">
        <v>26</v>
      </c>
      <c r="AF23" s="294"/>
      <c r="AG23" s="294"/>
      <c r="AH23" s="294"/>
      <c r="AI23" s="294"/>
      <c r="AJ23" s="294"/>
      <c r="AK23" s="294"/>
      <c r="AL23" s="294"/>
      <c r="AM23" s="294"/>
      <c r="AN23" s="294" t="s">
        <v>26</v>
      </c>
      <c r="AO23" s="294"/>
      <c r="AP23" s="294"/>
      <c r="AQ23" s="294"/>
      <c r="AR23" s="294"/>
      <c r="AS23" s="294"/>
      <c r="AT23" s="294"/>
      <c r="AU23" s="294"/>
      <c r="AV23" s="294"/>
      <c r="AW23" s="293">
        <v>0</v>
      </c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>
        <v>0</v>
      </c>
      <c r="BI23" s="293"/>
      <c r="BJ23" s="293"/>
      <c r="BK23" s="293"/>
      <c r="BL23" s="293"/>
      <c r="BM23" s="293"/>
      <c r="BN23" s="293"/>
      <c r="BO23" s="293"/>
      <c r="BP23" s="293">
        <v>0</v>
      </c>
      <c r="BQ23" s="293"/>
      <c r="BR23" s="293"/>
      <c r="BS23" s="293"/>
      <c r="BT23" s="293"/>
      <c r="BU23" s="293"/>
      <c r="BV23" s="261">
        <v>0</v>
      </c>
      <c r="BW23" s="261"/>
    </row>
    <row r="24" spans="3:75" s="2" customFormat="1" ht="23.25" customHeight="1">
      <c r="C24" s="132" t="s">
        <v>204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297">
        <v>222</v>
      </c>
      <c r="V24" s="297"/>
      <c r="W24" s="294" t="s">
        <v>26</v>
      </c>
      <c r="X24" s="294"/>
      <c r="Y24" s="294"/>
      <c r="Z24" s="294"/>
      <c r="AA24" s="294"/>
      <c r="AB24" s="294"/>
      <c r="AC24" s="294"/>
      <c r="AD24" s="294"/>
      <c r="AE24" s="294" t="s">
        <v>26</v>
      </c>
      <c r="AF24" s="294"/>
      <c r="AG24" s="294"/>
      <c r="AH24" s="294"/>
      <c r="AI24" s="294"/>
      <c r="AJ24" s="294"/>
      <c r="AK24" s="294"/>
      <c r="AL24" s="294"/>
      <c r="AM24" s="294"/>
      <c r="AN24" s="294" t="s">
        <v>26</v>
      </c>
      <c r="AO24" s="294"/>
      <c r="AP24" s="294"/>
      <c r="AQ24" s="294"/>
      <c r="AR24" s="294"/>
      <c r="AS24" s="294"/>
      <c r="AT24" s="294"/>
      <c r="AU24" s="294"/>
      <c r="AV24" s="294"/>
      <c r="AW24" s="294" t="s">
        <v>26</v>
      </c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3">
        <v>0</v>
      </c>
      <c r="BI24" s="293"/>
      <c r="BJ24" s="293"/>
      <c r="BK24" s="293"/>
      <c r="BL24" s="293"/>
      <c r="BM24" s="293"/>
      <c r="BN24" s="293"/>
      <c r="BO24" s="293"/>
      <c r="BP24" s="294" t="s">
        <v>26</v>
      </c>
      <c r="BQ24" s="294"/>
      <c r="BR24" s="294"/>
      <c r="BS24" s="294"/>
      <c r="BT24" s="294"/>
      <c r="BU24" s="294"/>
      <c r="BV24" s="261">
        <v>0</v>
      </c>
      <c r="BW24" s="261"/>
    </row>
    <row r="25" spans="3:75" s="52" customFormat="1" ht="34.5" customHeight="1">
      <c r="C25" s="132" t="s">
        <v>205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289">
        <v>223</v>
      </c>
      <c r="V25" s="289"/>
      <c r="W25" s="290" t="s">
        <v>26</v>
      </c>
      <c r="X25" s="290"/>
      <c r="Y25" s="290"/>
      <c r="Z25" s="290"/>
      <c r="AA25" s="290"/>
      <c r="AB25" s="290"/>
      <c r="AC25" s="290"/>
      <c r="AD25" s="290"/>
      <c r="AE25" s="291" t="s">
        <v>26</v>
      </c>
      <c r="AF25" s="291"/>
      <c r="AG25" s="291"/>
      <c r="AH25" s="291"/>
      <c r="AI25" s="291"/>
      <c r="AJ25" s="291"/>
      <c r="AK25" s="291"/>
      <c r="AL25" s="291"/>
      <c r="AM25" s="291"/>
      <c r="AN25" s="291" t="s">
        <v>26</v>
      </c>
      <c r="AO25" s="291"/>
      <c r="AP25" s="291"/>
      <c r="AQ25" s="291"/>
      <c r="AR25" s="291"/>
      <c r="AS25" s="291"/>
      <c r="AT25" s="291"/>
      <c r="AU25" s="291"/>
      <c r="AV25" s="291"/>
      <c r="AW25" s="292">
        <v>0</v>
      </c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>
        <v>0</v>
      </c>
      <c r="BI25" s="292"/>
      <c r="BJ25" s="292"/>
      <c r="BK25" s="292"/>
      <c r="BL25" s="292"/>
      <c r="BM25" s="292"/>
      <c r="BN25" s="292"/>
      <c r="BO25" s="292"/>
      <c r="BP25" s="292">
        <v>0</v>
      </c>
      <c r="BQ25" s="292"/>
      <c r="BR25" s="292"/>
      <c r="BS25" s="292"/>
      <c r="BT25" s="292"/>
      <c r="BU25" s="292"/>
      <c r="BV25" s="258">
        <v>0</v>
      </c>
      <c r="BW25" s="258"/>
    </row>
    <row r="26" spans="3:75" s="2" customFormat="1" ht="45.75" customHeight="1">
      <c r="C26" s="132" t="s">
        <v>114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295">
        <v>224</v>
      </c>
      <c r="V26" s="295"/>
      <c r="W26" s="296" t="s">
        <v>26</v>
      </c>
      <c r="X26" s="296"/>
      <c r="Y26" s="296"/>
      <c r="Z26" s="296"/>
      <c r="AA26" s="296"/>
      <c r="AB26" s="296"/>
      <c r="AC26" s="296"/>
      <c r="AD26" s="296"/>
      <c r="AE26" s="294" t="s">
        <v>26</v>
      </c>
      <c r="AF26" s="294"/>
      <c r="AG26" s="294"/>
      <c r="AH26" s="294"/>
      <c r="AI26" s="294"/>
      <c r="AJ26" s="294"/>
      <c r="AK26" s="294"/>
      <c r="AL26" s="294"/>
      <c r="AM26" s="294"/>
      <c r="AN26" s="294" t="s">
        <v>26</v>
      </c>
      <c r="AO26" s="294"/>
      <c r="AP26" s="294"/>
      <c r="AQ26" s="294"/>
      <c r="AR26" s="294"/>
      <c r="AS26" s="294"/>
      <c r="AT26" s="294"/>
      <c r="AU26" s="294"/>
      <c r="AV26" s="294"/>
      <c r="AW26" s="293">
        <v>0</v>
      </c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>
        <v>0</v>
      </c>
      <c r="BI26" s="293"/>
      <c r="BJ26" s="293"/>
      <c r="BK26" s="293"/>
      <c r="BL26" s="293"/>
      <c r="BM26" s="293"/>
      <c r="BN26" s="293"/>
      <c r="BO26" s="293"/>
      <c r="BP26" s="293">
        <v>0</v>
      </c>
      <c r="BQ26" s="293"/>
      <c r="BR26" s="293"/>
      <c r="BS26" s="293"/>
      <c r="BT26" s="293"/>
      <c r="BU26" s="293"/>
      <c r="BV26" s="261">
        <v>0</v>
      </c>
      <c r="BW26" s="261"/>
    </row>
    <row r="27" spans="3:75" s="2" customFormat="1" ht="23.25" customHeight="1">
      <c r="C27" s="132" t="s">
        <v>115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295">
        <v>225</v>
      </c>
      <c r="V27" s="295"/>
      <c r="W27" s="296" t="s">
        <v>26</v>
      </c>
      <c r="X27" s="296"/>
      <c r="Y27" s="296"/>
      <c r="Z27" s="296"/>
      <c r="AA27" s="296"/>
      <c r="AB27" s="296"/>
      <c r="AC27" s="296"/>
      <c r="AD27" s="296"/>
      <c r="AE27" s="294" t="s">
        <v>26</v>
      </c>
      <c r="AF27" s="294"/>
      <c r="AG27" s="294"/>
      <c r="AH27" s="294"/>
      <c r="AI27" s="294"/>
      <c r="AJ27" s="294"/>
      <c r="AK27" s="294"/>
      <c r="AL27" s="294"/>
      <c r="AM27" s="294"/>
      <c r="AN27" s="294" t="s">
        <v>26</v>
      </c>
      <c r="AO27" s="294"/>
      <c r="AP27" s="294"/>
      <c r="AQ27" s="294"/>
      <c r="AR27" s="294"/>
      <c r="AS27" s="294"/>
      <c r="AT27" s="294"/>
      <c r="AU27" s="294"/>
      <c r="AV27" s="294"/>
      <c r="AW27" s="293">
        <v>0</v>
      </c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>
        <v>0</v>
      </c>
      <c r="BI27" s="293"/>
      <c r="BJ27" s="293"/>
      <c r="BK27" s="293"/>
      <c r="BL27" s="293"/>
      <c r="BM27" s="293"/>
      <c r="BN27" s="293"/>
      <c r="BO27" s="293"/>
      <c r="BP27" s="293">
        <v>0</v>
      </c>
      <c r="BQ27" s="293"/>
      <c r="BR27" s="293"/>
      <c r="BS27" s="293"/>
      <c r="BT27" s="293"/>
      <c r="BU27" s="293"/>
      <c r="BV27" s="261">
        <v>0</v>
      </c>
      <c r="BW27" s="261"/>
    </row>
    <row r="28" spans="3:75" s="2" customFormat="1" ht="23.25" customHeight="1">
      <c r="C28" s="132" t="s">
        <v>116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295">
        <v>226</v>
      </c>
      <c r="V28" s="295"/>
      <c r="W28" s="294" t="s">
        <v>26</v>
      </c>
      <c r="X28" s="294"/>
      <c r="Y28" s="294"/>
      <c r="Z28" s="294"/>
      <c r="AA28" s="294"/>
      <c r="AB28" s="294"/>
      <c r="AC28" s="294"/>
      <c r="AD28" s="294"/>
      <c r="AE28" s="294" t="s">
        <v>26</v>
      </c>
      <c r="AF28" s="294"/>
      <c r="AG28" s="294"/>
      <c r="AH28" s="294"/>
      <c r="AI28" s="294"/>
      <c r="AJ28" s="294"/>
      <c r="AK28" s="294"/>
      <c r="AL28" s="294"/>
      <c r="AM28" s="294"/>
      <c r="AN28" s="294" t="s">
        <v>26</v>
      </c>
      <c r="AO28" s="294"/>
      <c r="AP28" s="294"/>
      <c r="AQ28" s="294"/>
      <c r="AR28" s="294"/>
      <c r="AS28" s="294"/>
      <c r="AT28" s="294"/>
      <c r="AU28" s="294"/>
      <c r="AV28" s="294"/>
      <c r="AW28" s="294" t="s">
        <v>26</v>
      </c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3">
        <v>0</v>
      </c>
      <c r="BI28" s="293"/>
      <c r="BJ28" s="293"/>
      <c r="BK28" s="293"/>
      <c r="BL28" s="293"/>
      <c r="BM28" s="293"/>
      <c r="BN28" s="293"/>
      <c r="BO28" s="293"/>
      <c r="BP28" s="294" t="s">
        <v>26</v>
      </c>
      <c r="BQ28" s="294"/>
      <c r="BR28" s="294"/>
      <c r="BS28" s="294"/>
      <c r="BT28" s="294"/>
      <c r="BU28" s="294"/>
      <c r="BV28" s="261">
        <v>0</v>
      </c>
      <c r="BW28" s="261"/>
    </row>
    <row r="29" spans="3:75" s="2" customFormat="1" ht="23.25" customHeight="1">
      <c r="C29" s="132" t="s">
        <v>206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295">
        <v>227</v>
      </c>
      <c r="V29" s="295"/>
      <c r="W29" s="294" t="s">
        <v>26</v>
      </c>
      <c r="X29" s="294"/>
      <c r="Y29" s="294"/>
      <c r="Z29" s="294"/>
      <c r="AA29" s="294"/>
      <c r="AB29" s="294"/>
      <c r="AC29" s="294"/>
      <c r="AD29" s="294"/>
      <c r="AE29" s="294" t="s">
        <v>26</v>
      </c>
      <c r="AF29" s="294"/>
      <c r="AG29" s="294"/>
      <c r="AH29" s="294"/>
      <c r="AI29" s="294"/>
      <c r="AJ29" s="294"/>
      <c r="AK29" s="294"/>
      <c r="AL29" s="294"/>
      <c r="AM29" s="294"/>
      <c r="AN29" s="294" t="s">
        <v>26</v>
      </c>
      <c r="AO29" s="294"/>
      <c r="AP29" s="294"/>
      <c r="AQ29" s="294"/>
      <c r="AR29" s="294"/>
      <c r="AS29" s="294"/>
      <c r="AT29" s="294"/>
      <c r="AU29" s="294"/>
      <c r="AV29" s="294"/>
      <c r="AW29" s="294" t="s">
        <v>26</v>
      </c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3">
        <v>0</v>
      </c>
      <c r="BI29" s="293"/>
      <c r="BJ29" s="293"/>
      <c r="BK29" s="293"/>
      <c r="BL29" s="293"/>
      <c r="BM29" s="293"/>
      <c r="BN29" s="293"/>
      <c r="BO29" s="293"/>
      <c r="BP29" s="288">
        <v>0</v>
      </c>
      <c r="BQ29" s="288"/>
      <c r="BR29" s="288"/>
      <c r="BS29" s="288"/>
      <c r="BT29" s="288"/>
      <c r="BU29" s="288"/>
      <c r="BV29" s="261">
        <v>0</v>
      </c>
      <c r="BW29" s="261"/>
    </row>
    <row r="30" spans="3:75" s="55" customFormat="1" ht="23.25" customHeight="1">
      <c r="C30" s="132" t="s">
        <v>118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289">
        <v>228</v>
      </c>
      <c r="V30" s="289"/>
      <c r="W30" s="290" t="s">
        <v>26</v>
      </c>
      <c r="X30" s="290"/>
      <c r="Y30" s="290"/>
      <c r="Z30" s="290"/>
      <c r="AA30" s="290"/>
      <c r="AB30" s="290"/>
      <c r="AC30" s="290"/>
      <c r="AD30" s="290"/>
      <c r="AE30" s="291" t="s">
        <v>26</v>
      </c>
      <c r="AF30" s="291"/>
      <c r="AG30" s="291"/>
      <c r="AH30" s="291"/>
      <c r="AI30" s="291"/>
      <c r="AJ30" s="291"/>
      <c r="AK30" s="291"/>
      <c r="AL30" s="291"/>
      <c r="AM30" s="291"/>
      <c r="AN30" s="291" t="s">
        <v>26</v>
      </c>
      <c r="AO30" s="291"/>
      <c r="AP30" s="291"/>
      <c r="AQ30" s="291"/>
      <c r="AR30" s="291"/>
      <c r="AS30" s="291"/>
      <c r="AT30" s="291"/>
      <c r="AU30" s="291"/>
      <c r="AV30" s="291"/>
      <c r="AW30" s="292">
        <v>0</v>
      </c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>
        <v>0</v>
      </c>
      <c r="BI30" s="292"/>
      <c r="BJ30" s="292"/>
      <c r="BK30" s="292"/>
      <c r="BL30" s="292"/>
      <c r="BM30" s="292"/>
      <c r="BN30" s="292"/>
      <c r="BO30" s="292"/>
      <c r="BP30" s="292">
        <v>0</v>
      </c>
      <c r="BQ30" s="292"/>
      <c r="BR30" s="292"/>
      <c r="BS30" s="292"/>
      <c r="BT30" s="292"/>
      <c r="BU30" s="292"/>
      <c r="BV30" s="258">
        <v>0</v>
      </c>
      <c r="BW30" s="258"/>
    </row>
    <row r="31" spans="3:75" s="2" customFormat="1" ht="23.25" customHeight="1" thickBot="1">
      <c r="C31" s="143" t="s">
        <v>119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285">
        <v>229</v>
      </c>
      <c r="V31" s="285"/>
      <c r="W31" s="286">
        <v>0</v>
      </c>
      <c r="X31" s="286"/>
      <c r="Y31" s="286"/>
      <c r="Z31" s="286"/>
      <c r="AA31" s="286"/>
      <c r="AB31" s="286"/>
      <c r="AC31" s="286"/>
      <c r="AD31" s="286"/>
      <c r="AE31" s="286">
        <v>0</v>
      </c>
      <c r="AF31" s="286"/>
      <c r="AG31" s="286"/>
      <c r="AH31" s="286"/>
      <c r="AI31" s="286"/>
      <c r="AJ31" s="286"/>
      <c r="AK31" s="286"/>
      <c r="AL31" s="286"/>
      <c r="AM31" s="286"/>
      <c r="AN31" s="286">
        <v>0</v>
      </c>
      <c r="AO31" s="286"/>
      <c r="AP31" s="286"/>
      <c r="AQ31" s="286"/>
      <c r="AR31" s="286"/>
      <c r="AS31" s="286"/>
      <c r="AT31" s="286"/>
      <c r="AU31" s="286"/>
      <c r="AV31" s="286"/>
      <c r="AW31" s="286">
        <v>0</v>
      </c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>
        <v>0</v>
      </c>
      <c r="BI31" s="286"/>
      <c r="BJ31" s="286"/>
      <c r="BK31" s="286"/>
      <c r="BL31" s="286"/>
      <c r="BM31" s="286"/>
      <c r="BN31" s="286"/>
      <c r="BO31" s="286"/>
      <c r="BP31" s="286">
        <v>0</v>
      </c>
      <c r="BQ31" s="286"/>
      <c r="BR31" s="286"/>
      <c r="BS31" s="286"/>
      <c r="BT31" s="286"/>
      <c r="BU31" s="286"/>
      <c r="BV31" s="287">
        <v>0</v>
      </c>
      <c r="BW31" s="287"/>
    </row>
    <row r="32" s="2" customFormat="1" ht="11.25" customHeight="1"/>
    <row r="33" spans="1:75" ht="11.2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5"/>
      <c r="BW33" s="5" t="s">
        <v>191</v>
      </c>
    </row>
    <row r="34" spans="3:75" s="2" customFormat="1" ht="12.75" customHeight="1" thickBot="1">
      <c r="C34" s="281" t="s">
        <v>192</v>
      </c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39" t="s">
        <v>20</v>
      </c>
      <c r="V34" s="239"/>
      <c r="W34" s="284" t="s">
        <v>193</v>
      </c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42" t="s">
        <v>75</v>
      </c>
      <c r="BQ34" s="242"/>
      <c r="BR34" s="242"/>
      <c r="BS34" s="242"/>
      <c r="BT34" s="242"/>
      <c r="BU34" s="242"/>
      <c r="BV34" s="246" t="s">
        <v>194</v>
      </c>
      <c r="BW34" s="246"/>
    </row>
    <row r="35" spans="3:75" s="55" customFormat="1" ht="45.75" customHeight="1">
      <c r="C35" s="282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40"/>
      <c r="V35" s="241"/>
      <c r="W35" s="230" t="s">
        <v>69</v>
      </c>
      <c r="X35" s="230"/>
      <c r="Y35" s="230"/>
      <c r="Z35" s="230"/>
      <c r="AA35" s="230"/>
      <c r="AB35" s="230"/>
      <c r="AC35" s="230"/>
      <c r="AD35" s="230"/>
      <c r="AE35" s="230" t="s">
        <v>70</v>
      </c>
      <c r="AF35" s="230"/>
      <c r="AG35" s="230"/>
      <c r="AH35" s="230"/>
      <c r="AI35" s="230"/>
      <c r="AJ35" s="230"/>
      <c r="AK35" s="230"/>
      <c r="AL35" s="230"/>
      <c r="AM35" s="230"/>
      <c r="AN35" s="230" t="s">
        <v>195</v>
      </c>
      <c r="AO35" s="230"/>
      <c r="AP35" s="230"/>
      <c r="AQ35" s="230"/>
      <c r="AR35" s="230"/>
      <c r="AS35" s="230"/>
      <c r="AT35" s="230"/>
      <c r="AU35" s="230"/>
      <c r="AV35" s="230"/>
      <c r="AW35" s="231" t="s">
        <v>72</v>
      </c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0" t="s">
        <v>196</v>
      </c>
      <c r="BI35" s="230"/>
      <c r="BJ35" s="230"/>
      <c r="BK35" s="230"/>
      <c r="BL35" s="230"/>
      <c r="BM35" s="230"/>
      <c r="BN35" s="230"/>
      <c r="BO35" s="230"/>
      <c r="BP35" s="243"/>
      <c r="BQ35" s="244"/>
      <c r="BR35" s="244"/>
      <c r="BS35" s="244"/>
      <c r="BT35" s="244"/>
      <c r="BU35" s="245"/>
      <c r="BV35" s="247"/>
      <c r="BW35" s="248"/>
    </row>
    <row r="36" spans="3:75" s="2" customFormat="1" ht="11.25" customHeight="1">
      <c r="C36" s="189">
        <v>1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232">
        <v>2</v>
      </c>
      <c r="V36" s="232"/>
      <c r="W36" s="232">
        <v>3</v>
      </c>
      <c r="X36" s="232"/>
      <c r="Y36" s="232"/>
      <c r="Z36" s="232"/>
      <c r="AA36" s="232"/>
      <c r="AB36" s="232"/>
      <c r="AC36" s="232"/>
      <c r="AD36" s="232"/>
      <c r="AE36" s="232">
        <v>4</v>
      </c>
      <c r="AF36" s="232"/>
      <c r="AG36" s="232"/>
      <c r="AH36" s="232"/>
      <c r="AI36" s="232"/>
      <c r="AJ36" s="232"/>
      <c r="AK36" s="232"/>
      <c r="AL36" s="232"/>
      <c r="AM36" s="232"/>
      <c r="AN36" s="226">
        <v>5</v>
      </c>
      <c r="AO36" s="226"/>
      <c r="AP36" s="226"/>
      <c r="AQ36" s="226"/>
      <c r="AR36" s="226"/>
      <c r="AS36" s="226"/>
      <c r="AT36" s="226"/>
      <c r="AU36" s="226"/>
      <c r="AV36" s="226"/>
      <c r="AW36" s="226">
        <v>6</v>
      </c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>
        <v>7</v>
      </c>
      <c r="BI36" s="226"/>
      <c r="BJ36" s="226"/>
      <c r="BK36" s="226"/>
      <c r="BL36" s="226"/>
      <c r="BM36" s="226"/>
      <c r="BN36" s="226"/>
      <c r="BO36" s="226"/>
      <c r="BP36" s="226">
        <v>8</v>
      </c>
      <c r="BQ36" s="226"/>
      <c r="BR36" s="226"/>
      <c r="BS36" s="226"/>
      <c r="BT36" s="226"/>
      <c r="BU36" s="226"/>
      <c r="BV36" s="226">
        <v>9</v>
      </c>
      <c r="BW36" s="226"/>
    </row>
    <row r="37" spans="3:75" s="2" customFormat="1" ht="23.25" customHeight="1">
      <c r="C37" s="253" t="s">
        <v>207</v>
      </c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4">
        <v>300</v>
      </c>
      <c r="V37" s="254"/>
      <c r="W37" s="278">
        <v>1086497000.1</v>
      </c>
      <c r="X37" s="278"/>
      <c r="Y37" s="278"/>
      <c r="Z37" s="278"/>
      <c r="AA37" s="278"/>
      <c r="AB37" s="278"/>
      <c r="AC37" s="278"/>
      <c r="AD37" s="278"/>
      <c r="AE37" s="279" t="s">
        <v>26</v>
      </c>
      <c r="AF37" s="279"/>
      <c r="AG37" s="279"/>
      <c r="AH37" s="279"/>
      <c r="AI37" s="279"/>
      <c r="AJ37" s="279"/>
      <c r="AK37" s="279"/>
      <c r="AL37" s="279"/>
      <c r="AM37" s="279"/>
      <c r="AN37" s="279" t="s">
        <v>26</v>
      </c>
      <c r="AO37" s="279"/>
      <c r="AP37" s="279"/>
      <c r="AQ37" s="279"/>
      <c r="AR37" s="279"/>
      <c r="AS37" s="279"/>
      <c r="AT37" s="279"/>
      <c r="AU37" s="279"/>
      <c r="AV37" s="279"/>
      <c r="AW37" s="280">
        <v>-282732534.88</v>
      </c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76" t="s">
        <v>26</v>
      </c>
      <c r="BI37" s="276"/>
      <c r="BJ37" s="276"/>
      <c r="BK37" s="276"/>
      <c r="BL37" s="276"/>
      <c r="BM37" s="276"/>
      <c r="BN37" s="276"/>
      <c r="BO37" s="276"/>
      <c r="BP37" s="276" t="s">
        <v>26</v>
      </c>
      <c r="BQ37" s="276"/>
      <c r="BR37" s="276"/>
      <c r="BS37" s="276"/>
      <c r="BT37" s="276"/>
      <c r="BU37" s="276"/>
      <c r="BV37" s="277">
        <v>803764465.22</v>
      </c>
      <c r="BW37" s="277"/>
    </row>
    <row r="38" spans="3:75" s="2" customFormat="1" ht="12" customHeight="1">
      <c r="C38" s="132" t="s">
        <v>111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81"/>
      <c r="V38" s="82"/>
      <c r="W38" s="94"/>
      <c r="X38" s="95"/>
      <c r="Y38" s="95"/>
      <c r="Z38" s="95"/>
      <c r="AA38" s="95"/>
      <c r="AB38" s="95"/>
      <c r="AC38" s="95"/>
      <c r="AD38" s="96"/>
      <c r="AE38" s="94"/>
      <c r="AF38" s="95"/>
      <c r="AG38" s="95"/>
      <c r="AH38" s="95"/>
      <c r="AI38" s="95"/>
      <c r="AJ38" s="95"/>
      <c r="AK38" s="95"/>
      <c r="AL38" s="95"/>
      <c r="AM38" s="96"/>
      <c r="AN38" s="94"/>
      <c r="AO38" s="95"/>
      <c r="AP38" s="95"/>
      <c r="AQ38" s="95"/>
      <c r="AR38" s="95"/>
      <c r="AS38" s="95"/>
      <c r="AT38" s="95"/>
      <c r="AU38" s="95"/>
      <c r="AV38" s="96"/>
      <c r="AW38" s="97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97"/>
      <c r="BI38" s="98"/>
      <c r="BJ38" s="98"/>
      <c r="BK38" s="98"/>
      <c r="BL38" s="98"/>
      <c r="BM38" s="98"/>
      <c r="BN38" s="98"/>
      <c r="BO38" s="99"/>
      <c r="BP38" s="97"/>
      <c r="BQ38" s="98"/>
      <c r="BR38" s="98"/>
      <c r="BS38" s="98"/>
      <c r="BT38" s="98"/>
      <c r="BU38" s="99"/>
      <c r="BV38" s="100"/>
      <c r="BW38" s="101"/>
    </row>
    <row r="39" spans="3:75" s="2" customFormat="1" ht="12" customHeight="1">
      <c r="C39" s="132" t="s">
        <v>208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228">
        <v>310</v>
      </c>
      <c r="V39" s="228"/>
      <c r="W39" s="229" t="s">
        <v>26</v>
      </c>
      <c r="X39" s="229"/>
      <c r="Y39" s="229"/>
      <c r="Z39" s="229"/>
      <c r="AA39" s="229"/>
      <c r="AB39" s="229"/>
      <c r="AC39" s="229"/>
      <c r="AD39" s="229"/>
      <c r="AE39" s="229" t="s">
        <v>26</v>
      </c>
      <c r="AF39" s="229"/>
      <c r="AG39" s="229"/>
      <c r="AH39" s="229"/>
      <c r="AI39" s="229"/>
      <c r="AJ39" s="229"/>
      <c r="AK39" s="229"/>
      <c r="AL39" s="229"/>
      <c r="AM39" s="229"/>
      <c r="AN39" s="229" t="s">
        <v>26</v>
      </c>
      <c r="AO39" s="229"/>
      <c r="AP39" s="229"/>
      <c r="AQ39" s="229"/>
      <c r="AR39" s="229"/>
      <c r="AS39" s="229"/>
      <c r="AT39" s="229"/>
      <c r="AU39" s="229"/>
      <c r="AV39" s="229"/>
      <c r="AW39" s="227" t="s">
        <v>26</v>
      </c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 t="s">
        <v>26</v>
      </c>
      <c r="BI39" s="227"/>
      <c r="BJ39" s="227"/>
      <c r="BK39" s="227"/>
      <c r="BL39" s="227"/>
      <c r="BM39" s="227"/>
      <c r="BN39" s="227"/>
      <c r="BO39" s="227"/>
      <c r="BP39" s="227" t="s">
        <v>26</v>
      </c>
      <c r="BQ39" s="227"/>
      <c r="BR39" s="227"/>
      <c r="BS39" s="227"/>
      <c r="BT39" s="227"/>
      <c r="BU39" s="227"/>
      <c r="BV39" s="219" t="s">
        <v>26</v>
      </c>
      <c r="BW39" s="219"/>
    </row>
    <row r="40" spans="3:75" s="2" customFormat="1" ht="12" customHeight="1">
      <c r="C40" s="132" t="s">
        <v>111</v>
      </c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81"/>
      <c r="V40" s="82"/>
      <c r="W40" s="94"/>
      <c r="X40" s="95"/>
      <c r="Y40" s="95"/>
      <c r="Z40" s="95"/>
      <c r="AA40" s="95"/>
      <c r="AB40" s="95"/>
      <c r="AC40" s="95"/>
      <c r="AD40" s="96"/>
      <c r="AE40" s="94"/>
      <c r="AF40" s="95"/>
      <c r="AG40" s="95"/>
      <c r="AH40" s="95"/>
      <c r="AI40" s="95"/>
      <c r="AJ40" s="95"/>
      <c r="AK40" s="95"/>
      <c r="AL40" s="95"/>
      <c r="AM40" s="96"/>
      <c r="AN40" s="94"/>
      <c r="AO40" s="95"/>
      <c r="AP40" s="95"/>
      <c r="AQ40" s="95"/>
      <c r="AR40" s="95"/>
      <c r="AS40" s="95"/>
      <c r="AT40" s="95"/>
      <c r="AU40" s="95"/>
      <c r="AV40" s="96"/>
      <c r="AW40" s="97"/>
      <c r="AX40" s="98"/>
      <c r="AY40" s="98"/>
      <c r="AZ40" s="98"/>
      <c r="BA40" s="98"/>
      <c r="BB40" s="98"/>
      <c r="BC40" s="98"/>
      <c r="BD40" s="98"/>
      <c r="BE40" s="98"/>
      <c r="BF40" s="98"/>
      <c r="BG40" s="99"/>
      <c r="BH40" s="97"/>
      <c r="BI40" s="98"/>
      <c r="BJ40" s="98"/>
      <c r="BK40" s="98"/>
      <c r="BL40" s="98"/>
      <c r="BM40" s="98"/>
      <c r="BN40" s="98"/>
      <c r="BO40" s="99"/>
      <c r="BP40" s="97"/>
      <c r="BQ40" s="98"/>
      <c r="BR40" s="98"/>
      <c r="BS40" s="98"/>
      <c r="BT40" s="98"/>
      <c r="BU40" s="99"/>
      <c r="BV40" s="100"/>
      <c r="BW40" s="101"/>
    </row>
    <row r="41" spans="3:75" s="2" customFormat="1" ht="12" customHeight="1">
      <c r="C41" s="251" t="s">
        <v>209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81"/>
      <c r="V41" s="82"/>
      <c r="W41" s="229" t="s">
        <v>26</v>
      </c>
      <c r="X41" s="229"/>
      <c r="Y41" s="229"/>
      <c r="Z41" s="229"/>
      <c r="AA41" s="229"/>
      <c r="AB41" s="229"/>
      <c r="AC41" s="229"/>
      <c r="AD41" s="229"/>
      <c r="AE41" s="229" t="s">
        <v>26</v>
      </c>
      <c r="AF41" s="229"/>
      <c r="AG41" s="229"/>
      <c r="AH41" s="229"/>
      <c r="AI41" s="229"/>
      <c r="AJ41" s="229"/>
      <c r="AK41" s="229"/>
      <c r="AL41" s="229"/>
      <c r="AM41" s="229"/>
      <c r="AN41" s="229" t="s">
        <v>26</v>
      </c>
      <c r="AO41" s="229"/>
      <c r="AP41" s="229"/>
      <c r="AQ41" s="229"/>
      <c r="AR41" s="229"/>
      <c r="AS41" s="229"/>
      <c r="AT41" s="229"/>
      <c r="AU41" s="229"/>
      <c r="AV41" s="229"/>
      <c r="AW41" s="227" t="s">
        <v>26</v>
      </c>
      <c r="AX41" s="227"/>
      <c r="AY41" s="227"/>
      <c r="AZ41" s="227"/>
      <c r="BA41" s="227"/>
      <c r="BB41" s="227"/>
      <c r="BC41" s="227"/>
      <c r="BD41" s="227"/>
      <c r="BE41" s="227"/>
      <c r="BF41" s="227"/>
      <c r="BG41" s="227"/>
      <c r="BH41" s="227" t="s">
        <v>26</v>
      </c>
      <c r="BI41" s="227"/>
      <c r="BJ41" s="227"/>
      <c r="BK41" s="227"/>
      <c r="BL41" s="227"/>
      <c r="BM41" s="227"/>
      <c r="BN41" s="227"/>
      <c r="BO41" s="227"/>
      <c r="BP41" s="227" t="s">
        <v>26</v>
      </c>
      <c r="BQ41" s="227"/>
      <c r="BR41" s="227"/>
      <c r="BS41" s="227"/>
      <c r="BT41" s="227"/>
      <c r="BU41" s="227"/>
      <c r="BV41" s="219" t="s">
        <v>26</v>
      </c>
      <c r="BW41" s="219"/>
    </row>
    <row r="42" spans="3:75" s="2" customFormat="1" ht="23.25" customHeight="1">
      <c r="C42" s="251" t="s">
        <v>210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81"/>
      <c r="V42" s="82"/>
      <c r="W42" s="229" t="s">
        <v>26</v>
      </c>
      <c r="X42" s="229"/>
      <c r="Y42" s="229"/>
      <c r="Z42" s="229"/>
      <c r="AA42" s="229"/>
      <c r="AB42" s="229"/>
      <c r="AC42" s="229"/>
      <c r="AD42" s="229"/>
      <c r="AE42" s="229" t="s">
        <v>26</v>
      </c>
      <c r="AF42" s="229"/>
      <c r="AG42" s="229"/>
      <c r="AH42" s="229"/>
      <c r="AI42" s="229"/>
      <c r="AJ42" s="229"/>
      <c r="AK42" s="229"/>
      <c r="AL42" s="229"/>
      <c r="AM42" s="229"/>
      <c r="AN42" s="229" t="s">
        <v>26</v>
      </c>
      <c r="AO42" s="229"/>
      <c r="AP42" s="229"/>
      <c r="AQ42" s="229"/>
      <c r="AR42" s="229"/>
      <c r="AS42" s="229"/>
      <c r="AT42" s="229"/>
      <c r="AU42" s="229"/>
      <c r="AV42" s="229"/>
      <c r="AW42" s="227" t="s">
        <v>26</v>
      </c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 t="s">
        <v>26</v>
      </c>
      <c r="BI42" s="227"/>
      <c r="BJ42" s="227"/>
      <c r="BK42" s="227"/>
      <c r="BL42" s="227"/>
      <c r="BM42" s="227"/>
      <c r="BN42" s="227"/>
      <c r="BO42" s="227"/>
      <c r="BP42" s="227" t="s">
        <v>26</v>
      </c>
      <c r="BQ42" s="227"/>
      <c r="BR42" s="227"/>
      <c r="BS42" s="227"/>
      <c r="BT42" s="227"/>
      <c r="BU42" s="227"/>
      <c r="BV42" s="219" t="s">
        <v>26</v>
      </c>
      <c r="BW42" s="219"/>
    </row>
    <row r="43" spans="3:75" s="2" customFormat="1" ht="23.25" customHeight="1">
      <c r="C43" s="251" t="s">
        <v>211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81"/>
      <c r="V43" s="82"/>
      <c r="W43" s="229" t="s">
        <v>26</v>
      </c>
      <c r="X43" s="229"/>
      <c r="Y43" s="229"/>
      <c r="Z43" s="229"/>
      <c r="AA43" s="229"/>
      <c r="AB43" s="229"/>
      <c r="AC43" s="229"/>
      <c r="AD43" s="229"/>
      <c r="AE43" s="229" t="s">
        <v>26</v>
      </c>
      <c r="AF43" s="229"/>
      <c r="AG43" s="229"/>
      <c r="AH43" s="229"/>
      <c r="AI43" s="229"/>
      <c r="AJ43" s="229"/>
      <c r="AK43" s="229"/>
      <c r="AL43" s="229"/>
      <c r="AM43" s="229"/>
      <c r="AN43" s="229" t="s">
        <v>26</v>
      </c>
      <c r="AO43" s="229"/>
      <c r="AP43" s="229"/>
      <c r="AQ43" s="229"/>
      <c r="AR43" s="229"/>
      <c r="AS43" s="229"/>
      <c r="AT43" s="229"/>
      <c r="AU43" s="229"/>
      <c r="AV43" s="229"/>
      <c r="AW43" s="227" t="s">
        <v>26</v>
      </c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 t="s">
        <v>26</v>
      </c>
      <c r="BI43" s="227"/>
      <c r="BJ43" s="227"/>
      <c r="BK43" s="227"/>
      <c r="BL43" s="227"/>
      <c r="BM43" s="227"/>
      <c r="BN43" s="227"/>
      <c r="BO43" s="227"/>
      <c r="BP43" s="227" t="s">
        <v>26</v>
      </c>
      <c r="BQ43" s="227"/>
      <c r="BR43" s="227"/>
      <c r="BS43" s="227"/>
      <c r="BT43" s="227"/>
      <c r="BU43" s="227"/>
      <c r="BV43" s="219" t="s">
        <v>26</v>
      </c>
      <c r="BW43" s="219"/>
    </row>
    <row r="44" spans="3:75" s="2" customFormat="1" ht="12" customHeight="1">
      <c r="C44" s="251" t="s">
        <v>212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28">
        <v>311</v>
      </c>
      <c r="V44" s="228"/>
      <c r="W44" s="229" t="s">
        <v>26</v>
      </c>
      <c r="X44" s="229"/>
      <c r="Y44" s="229"/>
      <c r="Z44" s="229"/>
      <c r="AA44" s="229"/>
      <c r="AB44" s="229"/>
      <c r="AC44" s="229"/>
      <c r="AD44" s="229"/>
      <c r="AE44" s="229" t="s">
        <v>26</v>
      </c>
      <c r="AF44" s="229"/>
      <c r="AG44" s="229"/>
      <c r="AH44" s="229"/>
      <c r="AI44" s="229"/>
      <c r="AJ44" s="229"/>
      <c r="AK44" s="229"/>
      <c r="AL44" s="229"/>
      <c r="AM44" s="229"/>
      <c r="AN44" s="229" t="s">
        <v>26</v>
      </c>
      <c r="AO44" s="229"/>
      <c r="AP44" s="229"/>
      <c r="AQ44" s="229"/>
      <c r="AR44" s="229"/>
      <c r="AS44" s="229"/>
      <c r="AT44" s="229"/>
      <c r="AU44" s="229"/>
      <c r="AV44" s="229"/>
      <c r="AW44" s="227" t="s">
        <v>26</v>
      </c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 t="s">
        <v>26</v>
      </c>
      <c r="BI44" s="227"/>
      <c r="BJ44" s="227"/>
      <c r="BK44" s="227"/>
      <c r="BL44" s="227"/>
      <c r="BM44" s="227"/>
      <c r="BN44" s="227"/>
      <c r="BO44" s="227"/>
      <c r="BP44" s="227" t="s">
        <v>26</v>
      </c>
      <c r="BQ44" s="227"/>
      <c r="BR44" s="227"/>
      <c r="BS44" s="227"/>
      <c r="BT44" s="227"/>
      <c r="BU44" s="227"/>
      <c r="BV44" s="219" t="s">
        <v>26</v>
      </c>
      <c r="BW44" s="219"/>
    </row>
    <row r="45" spans="3:75" s="2" customFormat="1" ht="12" customHeight="1">
      <c r="C45" s="251" t="s">
        <v>213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28">
        <v>312</v>
      </c>
      <c r="V45" s="228"/>
      <c r="W45" s="229" t="s">
        <v>26</v>
      </c>
      <c r="X45" s="229"/>
      <c r="Y45" s="229"/>
      <c r="Z45" s="229"/>
      <c r="AA45" s="229"/>
      <c r="AB45" s="229"/>
      <c r="AC45" s="229"/>
      <c r="AD45" s="229"/>
      <c r="AE45" s="229" t="s">
        <v>26</v>
      </c>
      <c r="AF45" s="229"/>
      <c r="AG45" s="229"/>
      <c r="AH45" s="229"/>
      <c r="AI45" s="229"/>
      <c r="AJ45" s="229"/>
      <c r="AK45" s="229"/>
      <c r="AL45" s="229"/>
      <c r="AM45" s="229"/>
      <c r="AN45" s="229" t="s">
        <v>26</v>
      </c>
      <c r="AO45" s="229"/>
      <c r="AP45" s="229"/>
      <c r="AQ45" s="229"/>
      <c r="AR45" s="229"/>
      <c r="AS45" s="229"/>
      <c r="AT45" s="229"/>
      <c r="AU45" s="229"/>
      <c r="AV45" s="229"/>
      <c r="AW45" s="227" t="s">
        <v>26</v>
      </c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 t="s">
        <v>26</v>
      </c>
      <c r="BI45" s="227"/>
      <c r="BJ45" s="227"/>
      <c r="BK45" s="227"/>
      <c r="BL45" s="227"/>
      <c r="BM45" s="227"/>
      <c r="BN45" s="227"/>
      <c r="BO45" s="227"/>
      <c r="BP45" s="227" t="s">
        <v>26</v>
      </c>
      <c r="BQ45" s="227"/>
      <c r="BR45" s="227"/>
      <c r="BS45" s="227"/>
      <c r="BT45" s="227"/>
      <c r="BU45" s="227"/>
      <c r="BV45" s="219" t="s">
        <v>26</v>
      </c>
      <c r="BW45" s="219"/>
    </row>
    <row r="46" spans="3:75" s="2" customFormat="1" ht="23.25" customHeight="1">
      <c r="C46" s="251" t="s">
        <v>214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28">
        <v>313</v>
      </c>
      <c r="V46" s="228"/>
      <c r="W46" s="229" t="s">
        <v>26</v>
      </c>
      <c r="X46" s="229"/>
      <c r="Y46" s="229"/>
      <c r="Z46" s="229"/>
      <c r="AA46" s="229"/>
      <c r="AB46" s="229"/>
      <c r="AC46" s="229"/>
      <c r="AD46" s="229"/>
      <c r="AE46" s="229" t="s">
        <v>26</v>
      </c>
      <c r="AF46" s="229"/>
      <c r="AG46" s="229"/>
      <c r="AH46" s="229"/>
      <c r="AI46" s="229"/>
      <c r="AJ46" s="229"/>
      <c r="AK46" s="229"/>
      <c r="AL46" s="229"/>
      <c r="AM46" s="229"/>
      <c r="AN46" s="229" t="s">
        <v>26</v>
      </c>
      <c r="AO46" s="229"/>
      <c r="AP46" s="229"/>
      <c r="AQ46" s="229"/>
      <c r="AR46" s="229"/>
      <c r="AS46" s="229"/>
      <c r="AT46" s="229"/>
      <c r="AU46" s="229"/>
      <c r="AV46" s="229"/>
      <c r="AW46" s="227" t="s">
        <v>26</v>
      </c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 t="s">
        <v>26</v>
      </c>
      <c r="BI46" s="227"/>
      <c r="BJ46" s="227"/>
      <c r="BK46" s="227"/>
      <c r="BL46" s="227"/>
      <c r="BM46" s="227"/>
      <c r="BN46" s="227"/>
      <c r="BO46" s="227"/>
      <c r="BP46" s="227" t="s">
        <v>26</v>
      </c>
      <c r="BQ46" s="227"/>
      <c r="BR46" s="227"/>
      <c r="BS46" s="227"/>
      <c r="BT46" s="227"/>
      <c r="BU46" s="227"/>
      <c r="BV46" s="219" t="s">
        <v>26</v>
      </c>
      <c r="BW46" s="219"/>
    </row>
    <row r="47" spans="3:75" s="2" customFormat="1" ht="23.25" customHeight="1">
      <c r="C47" s="251" t="s">
        <v>215</v>
      </c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28">
        <v>314</v>
      </c>
      <c r="V47" s="228"/>
      <c r="W47" s="229" t="s">
        <v>26</v>
      </c>
      <c r="X47" s="229"/>
      <c r="Y47" s="229"/>
      <c r="Z47" s="229"/>
      <c r="AA47" s="229"/>
      <c r="AB47" s="229"/>
      <c r="AC47" s="229"/>
      <c r="AD47" s="229"/>
      <c r="AE47" s="229" t="s">
        <v>26</v>
      </c>
      <c r="AF47" s="229"/>
      <c r="AG47" s="229"/>
      <c r="AH47" s="229"/>
      <c r="AI47" s="229"/>
      <c r="AJ47" s="229"/>
      <c r="AK47" s="229"/>
      <c r="AL47" s="229"/>
      <c r="AM47" s="229"/>
      <c r="AN47" s="229" t="s">
        <v>26</v>
      </c>
      <c r="AO47" s="229"/>
      <c r="AP47" s="229"/>
      <c r="AQ47" s="229"/>
      <c r="AR47" s="229"/>
      <c r="AS47" s="229"/>
      <c r="AT47" s="229"/>
      <c r="AU47" s="229"/>
      <c r="AV47" s="229"/>
      <c r="AW47" s="227" t="s">
        <v>26</v>
      </c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 t="s">
        <v>26</v>
      </c>
      <c r="BI47" s="227"/>
      <c r="BJ47" s="227"/>
      <c r="BK47" s="227"/>
      <c r="BL47" s="227"/>
      <c r="BM47" s="227"/>
      <c r="BN47" s="227"/>
      <c r="BO47" s="227"/>
      <c r="BP47" s="227" t="s">
        <v>26</v>
      </c>
      <c r="BQ47" s="227"/>
      <c r="BR47" s="227"/>
      <c r="BS47" s="227"/>
      <c r="BT47" s="227"/>
      <c r="BU47" s="227"/>
      <c r="BV47" s="219" t="s">
        <v>26</v>
      </c>
      <c r="BW47" s="219"/>
    </row>
    <row r="48" spans="3:75" s="2" customFormat="1" ht="12" customHeight="1">
      <c r="C48" s="251" t="s">
        <v>216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28">
        <v>315</v>
      </c>
      <c r="V48" s="228"/>
      <c r="W48" s="229" t="s">
        <v>26</v>
      </c>
      <c r="X48" s="229"/>
      <c r="Y48" s="229"/>
      <c r="Z48" s="229"/>
      <c r="AA48" s="229"/>
      <c r="AB48" s="229"/>
      <c r="AC48" s="229"/>
      <c r="AD48" s="229"/>
      <c r="AE48" s="229" t="s">
        <v>26</v>
      </c>
      <c r="AF48" s="229"/>
      <c r="AG48" s="229"/>
      <c r="AH48" s="229"/>
      <c r="AI48" s="229"/>
      <c r="AJ48" s="229"/>
      <c r="AK48" s="229"/>
      <c r="AL48" s="229"/>
      <c r="AM48" s="229"/>
      <c r="AN48" s="229" t="s">
        <v>26</v>
      </c>
      <c r="AO48" s="229"/>
      <c r="AP48" s="229"/>
      <c r="AQ48" s="229"/>
      <c r="AR48" s="229"/>
      <c r="AS48" s="229"/>
      <c r="AT48" s="229"/>
      <c r="AU48" s="229"/>
      <c r="AV48" s="229"/>
      <c r="AW48" s="227" t="s">
        <v>26</v>
      </c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 t="s">
        <v>26</v>
      </c>
      <c r="BI48" s="227"/>
      <c r="BJ48" s="227"/>
      <c r="BK48" s="227"/>
      <c r="BL48" s="227"/>
      <c r="BM48" s="227"/>
      <c r="BN48" s="227"/>
      <c r="BO48" s="227"/>
      <c r="BP48" s="227" t="s">
        <v>26</v>
      </c>
      <c r="BQ48" s="227"/>
      <c r="BR48" s="227"/>
      <c r="BS48" s="227"/>
      <c r="BT48" s="227"/>
      <c r="BU48" s="227"/>
      <c r="BV48" s="219" t="s">
        <v>26</v>
      </c>
      <c r="BW48" s="219"/>
    </row>
    <row r="49" spans="3:75" s="2" customFormat="1" ht="12" customHeight="1">
      <c r="C49" s="251" t="s">
        <v>217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28">
        <v>316</v>
      </c>
      <c r="V49" s="228"/>
      <c r="W49" s="229" t="s">
        <v>26</v>
      </c>
      <c r="X49" s="229"/>
      <c r="Y49" s="229"/>
      <c r="Z49" s="229"/>
      <c r="AA49" s="229"/>
      <c r="AB49" s="229"/>
      <c r="AC49" s="229"/>
      <c r="AD49" s="229"/>
      <c r="AE49" s="229" t="s">
        <v>26</v>
      </c>
      <c r="AF49" s="229"/>
      <c r="AG49" s="229"/>
      <c r="AH49" s="229"/>
      <c r="AI49" s="229"/>
      <c r="AJ49" s="229"/>
      <c r="AK49" s="229"/>
      <c r="AL49" s="229"/>
      <c r="AM49" s="229"/>
      <c r="AN49" s="229" t="s">
        <v>26</v>
      </c>
      <c r="AO49" s="229"/>
      <c r="AP49" s="229"/>
      <c r="AQ49" s="229"/>
      <c r="AR49" s="229"/>
      <c r="AS49" s="229"/>
      <c r="AT49" s="229"/>
      <c r="AU49" s="229"/>
      <c r="AV49" s="229"/>
      <c r="AW49" s="227" t="s">
        <v>26</v>
      </c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 t="s">
        <v>26</v>
      </c>
      <c r="BI49" s="227"/>
      <c r="BJ49" s="227"/>
      <c r="BK49" s="227"/>
      <c r="BL49" s="227"/>
      <c r="BM49" s="227"/>
      <c r="BN49" s="227"/>
      <c r="BO49" s="227"/>
      <c r="BP49" s="227" t="s">
        <v>26</v>
      </c>
      <c r="BQ49" s="227"/>
      <c r="BR49" s="227"/>
      <c r="BS49" s="227"/>
      <c r="BT49" s="227"/>
      <c r="BU49" s="227"/>
      <c r="BV49" s="219" t="s">
        <v>26</v>
      </c>
      <c r="BW49" s="219"/>
    </row>
    <row r="50" spans="3:75" s="2" customFormat="1" ht="12" customHeight="1">
      <c r="C50" s="251" t="s">
        <v>218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28">
        <v>317</v>
      </c>
      <c r="V50" s="228"/>
      <c r="W50" s="274">
        <v>1086497000.1</v>
      </c>
      <c r="X50" s="274"/>
      <c r="Y50" s="274"/>
      <c r="Z50" s="274"/>
      <c r="AA50" s="274"/>
      <c r="AB50" s="274"/>
      <c r="AC50" s="274"/>
      <c r="AD50" s="274"/>
      <c r="AE50" s="229" t="s">
        <v>26</v>
      </c>
      <c r="AF50" s="229"/>
      <c r="AG50" s="229"/>
      <c r="AH50" s="229"/>
      <c r="AI50" s="229"/>
      <c r="AJ50" s="229"/>
      <c r="AK50" s="229"/>
      <c r="AL50" s="229"/>
      <c r="AM50" s="229"/>
      <c r="AN50" s="229" t="s">
        <v>26</v>
      </c>
      <c r="AO50" s="229"/>
      <c r="AP50" s="229"/>
      <c r="AQ50" s="229"/>
      <c r="AR50" s="229"/>
      <c r="AS50" s="229"/>
      <c r="AT50" s="229"/>
      <c r="AU50" s="229"/>
      <c r="AV50" s="229"/>
      <c r="AW50" s="275">
        <v>-282732534.88</v>
      </c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27" t="s">
        <v>26</v>
      </c>
      <c r="BI50" s="227"/>
      <c r="BJ50" s="227"/>
      <c r="BK50" s="227"/>
      <c r="BL50" s="227"/>
      <c r="BM50" s="227"/>
      <c r="BN50" s="227"/>
      <c r="BO50" s="227"/>
      <c r="BP50" s="227" t="s">
        <v>26</v>
      </c>
      <c r="BQ50" s="227"/>
      <c r="BR50" s="227"/>
      <c r="BS50" s="227"/>
      <c r="BT50" s="227"/>
      <c r="BU50" s="227"/>
      <c r="BV50" s="270">
        <v>803764465.22</v>
      </c>
      <c r="BW50" s="270"/>
    </row>
    <row r="51" spans="3:75" s="2" customFormat="1" ht="23.25" customHeight="1">
      <c r="C51" s="251" t="s">
        <v>219</v>
      </c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28">
        <v>318</v>
      </c>
      <c r="V51" s="228"/>
      <c r="W51" s="229" t="s">
        <v>26</v>
      </c>
      <c r="X51" s="229"/>
      <c r="Y51" s="229"/>
      <c r="Z51" s="229"/>
      <c r="AA51" s="229"/>
      <c r="AB51" s="229"/>
      <c r="AC51" s="229"/>
      <c r="AD51" s="229"/>
      <c r="AE51" s="229" t="s">
        <v>26</v>
      </c>
      <c r="AF51" s="229"/>
      <c r="AG51" s="229"/>
      <c r="AH51" s="229"/>
      <c r="AI51" s="229"/>
      <c r="AJ51" s="229"/>
      <c r="AK51" s="229"/>
      <c r="AL51" s="229"/>
      <c r="AM51" s="229"/>
      <c r="AN51" s="229" t="s">
        <v>26</v>
      </c>
      <c r="AO51" s="229"/>
      <c r="AP51" s="229"/>
      <c r="AQ51" s="229"/>
      <c r="AR51" s="229"/>
      <c r="AS51" s="229"/>
      <c r="AT51" s="229"/>
      <c r="AU51" s="229"/>
      <c r="AV51" s="229"/>
      <c r="AW51" s="227" t="s">
        <v>26</v>
      </c>
      <c r="AX51" s="227"/>
      <c r="AY51" s="227"/>
      <c r="AZ51" s="227"/>
      <c r="BA51" s="227"/>
      <c r="BB51" s="227"/>
      <c r="BC51" s="227"/>
      <c r="BD51" s="227"/>
      <c r="BE51" s="227"/>
      <c r="BF51" s="227"/>
      <c r="BG51" s="227"/>
      <c r="BH51" s="227" t="s">
        <v>26</v>
      </c>
      <c r="BI51" s="227"/>
      <c r="BJ51" s="227"/>
      <c r="BK51" s="227"/>
      <c r="BL51" s="227"/>
      <c r="BM51" s="227"/>
      <c r="BN51" s="227"/>
      <c r="BO51" s="227"/>
      <c r="BP51" s="227" t="s">
        <v>26</v>
      </c>
      <c r="BQ51" s="227"/>
      <c r="BR51" s="227"/>
      <c r="BS51" s="227"/>
      <c r="BT51" s="227"/>
      <c r="BU51" s="227"/>
      <c r="BV51" s="219" t="s">
        <v>26</v>
      </c>
      <c r="BW51" s="219"/>
    </row>
    <row r="52" spans="3:75" s="2" customFormat="1" ht="23.25" customHeight="1">
      <c r="C52" s="273" t="s">
        <v>220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54">
        <v>400</v>
      </c>
      <c r="V52" s="254"/>
      <c r="W52" s="272">
        <v>1100322000.1</v>
      </c>
      <c r="X52" s="272"/>
      <c r="Y52" s="272"/>
      <c r="Z52" s="272"/>
      <c r="AA52" s="272"/>
      <c r="AB52" s="272"/>
      <c r="AC52" s="272"/>
      <c r="AD52" s="272"/>
      <c r="AE52" s="252">
        <v>0</v>
      </c>
      <c r="AF52" s="252"/>
      <c r="AG52" s="252"/>
      <c r="AH52" s="252"/>
      <c r="AI52" s="252"/>
      <c r="AJ52" s="252"/>
      <c r="AK52" s="252"/>
      <c r="AL52" s="252"/>
      <c r="AM52" s="252"/>
      <c r="AN52" s="252">
        <v>0</v>
      </c>
      <c r="AO52" s="252"/>
      <c r="AP52" s="252"/>
      <c r="AQ52" s="252"/>
      <c r="AR52" s="252"/>
      <c r="AS52" s="252"/>
      <c r="AT52" s="252"/>
      <c r="AU52" s="252"/>
      <c r="AV52" s="252"/>
      <c r="AW52" s="272">
        <v>32835945</v>
      </c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69">
        <v>-356847144.49</v>
      </c>
      <c r="BI52" s="269"/>
      <c r="BJ52" s="269"/>
      <c r="BK52" s="269"/>
      <c r="BL52" s="269"/>
      <c r="BM52" s="269"/>
      <c r="BN52" s="269"/>
      <c r="BO52" s="269"/>
      <c r="BP52" s="252">
        <v>0</v>
      </c>
      <c r="BQ52" s="252"/>
      <c r="BR52" s="252"/>
      <c r="BS52" s="252"/>
      <c r="BT52" s="252"/>
      <c r="BU52" s="252"/>
      <c r="BV52" s="270">
        <v>776310800.61</v>
      </c>
      <c r="BW52" s="270"/>
    </row>
    <row r="53" spans="3:75" s="2" customFormat="1" ht="12" customHeight="1">
      <c r="C53" s="251" t="s">
        <v>221</v>
      </c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28">
        <v>401</v>
      </c>
      <c r="V53" s="228"/>
      <c r="W53" s="229" t="s">
        <v>26</v>
      </c>
      <c r="X53" s="229"/>
      <c r="Y53" s="229"/>
      <c r="Z53" s="229"/>
      <c r="AA53" s="229"/>
      <c r="AB53" s="229"/>
      <c r="AC53" s="229"/>
      <c r="AD53" s="229"/>
      <c r="AE53" s="229" t="s">
        <v>26</v>
      </c>
      <c r="AF53" s="229"/>
      <c r="AG53" s="229"/>
      <c r="AH53" s="229"/>
      <c r="AI53" s="229"/>
      <c r="AJ53" s="229"/>
      <c r="AK53" s="229"/>
      <c r="AL53" s="229"/>
      <c r="AM53" s="229"/>
      <c r="AN53" s="229" t="s">
        <v>26</v>
      </c>
      <c r="AO53" s="229"/>
      <c r="AP53" s="229"/>
      <c r="AQ53" s="229"/>
      <c r="AR53" s="229"/>
      <c r="AS53" s="229"/>
      <c r="AT53" s="229"/>
      <c r="AU53" s="229"/>
      <c r="AV53" s="229"/>
      <c r="AW53" s="227" t="s">
        <v>26</v>
      </c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 t="s">
        <v>26</v>
      </c>
      <c r="BI53" s="227"/>
      <c r="BJ53" s="227"/>
      <c r="BK53" s="227"/>
      <c r="BL53" s="227"/>
      <c r="BM53" s="227"/>
      <c r="BN53" s="227"/>
      <c r="BO53" s="227"/>
      <c r="BP53" s="227" t="s">
        <v>26</v>
      </c>
      <c r="BQ53" s="227"/>
      <c r="BR53" s="227"/>
      <c r="BS53" s="227"/>
      <c r="BT53" s="227"/>
      <c r="BU53" s="227"/>
      <c r="BV53" s="219" t="s">
        <v>26</v>
      </c>
      <c r="BW53" s="219"/>
    </row>
    <row r="54" spans="3:75" s="2" customFormat="1" ht="12" customHeight="1">
      <c r="C54" s="253" t="s">
        <v>222</v>
      </c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4">
        <v>500</v>
      </c>
      <c r="V54" s="254"/>
      <c r="W54" s="272">
        <v>1100322000.1</v>
      </c>
      <c r="X54" s="272"/>
      <c r="Y54" s="272"/>
      <c r="Z54" s="272"/>
      <c r="AA54" s="272"/>
      <c r="AB54" s="272"/>
      <c r="AC54" s="272"/>
      <c r="AD54" s="272"/>
      <c r="AE54" s="252">
        <v>0</v>
      </c>
      <c r="AF54" s="252"/>
      <c r="AG54" s="252"/>
      <c r="AH54" s="252"/>
      <c r="AI54" s="252"/>
      <c r="AJ54" s="252"/>
      <c r="AK54" s="252"/>
      <c r="AL54" s="252"/>
      <c r="AM54" s="252"/>
      <c r="AN54" s="252">
        <v>0</v>
      </c>
      <c r="AO54" s="252"/>
      <c r="AP54" s="252"/>
      <c r="AQ54" s="252"/>
      <c r="AR54" s="252"/>
      <c r="AS54" s="252"/>
      <c r="AT54" s="252"/>
      <c r="AU54" s="252"/>
      <c r="AV54" s="252"/>
      <c r="AW54" s="272">
        <v>32835945</v>
      </c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69">
        <v>-356847144.49</v>
      </c>
      <c r="BI54" s="269"/>
      <c r="BJ54" s="269"/>
      <c r="BK54" s="269"/>
      <c r="BL54" s="269"/>
      <c r="BM54" s="269"/>
      <c r="BN54" s="269"/>
      <c r="BO54" s="269"/>
      <c r="BP54" s="252">
        <v>0</v>
      </c>
      <c r="BQ54" s="252"/>
      <c r="BR54" s="252"/>
      <c r="BS54" s="252"/>
      <c r="BT54" s="252"/>
      <c r="BU54" s="252"/>
      <c r="BV54" s="270">
        <v>776310800.61</v>
      </c>
      <c r="BW54" s="270"/>
    </row>
    <row r="55" spans="3:75" s="2" customFormat="1" ht="23.25" customHeight="1">
      <c r="C55" s="253" t="s">
        <v>223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4">
        <v>600</v>
      </c>
      <c r="V55" s="254"/>
      <c r="W55" s="252">
        <v>0</v>
      </c>
      <c r="X55" s="252"/>
      <c r="Y55" s="252"/>
      <c r="Z55" s="252"/>
      <c r="AA55" s="252"/>
      <c r="AB55" s="252"/>
      <c r="AC55" s="252"/>
      <c r="AD55" s="252"/>
      <c r="AE55" s="252">
        <v>0</v>
      </c>
      <c r="AF55" s="252"/>
      <c r="AG55" s="252"/>
      <c r="AH55" s="252"/>
      <c r="AI55" s="252"/>
      <c r="AJ55" s="252"/>
      <c r="AK55" s="252"/>
      <c r="AL55" s="252"/>
      <c r="AM55" s="252"/>
      <c r="AN55" s="252">
        <v>0</v>
      </c>
      <c r="AO55" s="252"/>
      <c r="AP55" s="252"/>
      <c r="AQ55" s="252"/>
      <c r="AR55" s="252"/>
      <c r="AS55" s="252"/>
      <c r="AT55" s="252"/>
      <c r="AU55" s="252"/>
      <c r="AV55" s="252"/>
      <c r="AW55" s="252">
        <v>0</v>
      </c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71">
        <v>-34488896.15</v>
      </c>
      <c r="BI55" s="271"/>
      <c r="BJ55" s="271"/>
      <c r="BK55" s="271"/>
      <c r="BL55" s="271"/>
      <c r="BM55" s="271"/>
      <c r="BN55" s="271"/>
      <c r="BO55" s="271"/>
      <c r="BP55" s="261">
        <v>0</v>
      </c>
      <c r="BQ55" s="261"/>
      <c r="BR55" s="261"/>
      <c r="BS55" s="261"/>
      <c r="BT55" s="261"/>
      <c r="BU55" s="261"/>
      <c r="BV55" s="266">
        <v>-34488896.15</v>
      </c>
      <c r="BW55" s="266"/>
    </row>
    <row r="56" spans="3:75" s="2" customFormat="1" ht="12" customHeight="1">
      <c r="C56" s="132" t="s">
        <v>201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228">
        <v>610</v>
      </c>
      <c r="V56" s="228"/>
      <c r="W56" s="229" t="s">
        <v>26</v>
      </c>
      <c r="X56" s="229"/>
      <c r="Y56" s="229"/>
      <c r="Z56" s="229"/>
      <c r="AA56" s="229"/>
      <c r="AB56" s="229"/>
      <c r="AC56" s="229"/>
      <c r="AD56" s="229"/>
      <c r="AE56" s="229" t="s">
        <v>26</v>
      </c>
      <c r="AF56" s="229"/>
      <c r="AG56" s="229"/>
      <c r="AH56" s="229"/>
      <c r="AI56" s="229"/>
      <c r="AJ56" s="229"/>
      <c r="AK56" s="229"/>
      <c r="AL56" s="229"/>
      <c r="AM56" s="229"/>
      <c r="AN56" s="229" t="s">
        <v>26</v>
      </c>
      <c r="AO56" s="229"/>
      <c r="AP56" s="229"/>
      <c r="AQ56" s="229"/>
      <c r="AR56" s="229"/>
      <c r="AS56" s="229"/>
      <c r="AT56" s="229"/>
      <c r="AU56" s="229"/>
      <c r="AV56" s="229"/>
      <c r="AW56" s="260">
        <v>0</v>
      </c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8">
        <v>-34488896.15</v>
      </c>
      <c r="BI56" s="268"/>
      <c r="BJ56" s="268"/>
      <c r="BK56" s="268"/>
      <c r="BL56" s="268"/>
      <c r="BM56" s="268"/>
      <c r="BN56" s="268"/>
      <c r="BO56" s="268"/>
      <c r="BP56" s="260">
        <v>0</v>
      </c>
      <c r="BQ56" s="260"/>
      <c r="BR56" s="260"/>
      <c r="BS56" s="260"/>
      <c r="BT56" s="260"/>
      <c r="BU56" s="260"/>
      <c r="BV56" s="266">
        <v>-34488896.15</v>
      </c>
      <c r="BW56" s="266"/>
    </row>
    <row r="57" spans="3:75" s="2" customFormat="1" ht="23.25" customHeight="1">
      <c r="C57" s="253" t="s">
        <v>224</v>
      </c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4">
        <v>620</v>
      </c>
      <c r="V57" s="254"/>
      <c r="W57" s="252">
        <v>0</v>
      </c>
      <c r="X57" s="252"/>
      <c r="Y57" s="252"/>
      <c r="Z57" s="252"/>
      <c r="AA57" s="252"/>
      <c r="AB57" s="252"/>
      <c r="AC57" s="252"/>
      <c r="AD57" s="252"/>
      <c r="AE57" s="267" t="s">
        <v>26</v>
      </c>
      <c r="AF57" s="267"/>
      <c r="AG57" s="267"/>
      <c r="AH57" s="267"/>
      <c r="AI57" s="267"/>
      <c r="AJ57" s="267"/>
      <c r="AK57" s="267"/>
      <c r="AL57" s="267"/>
      <c r="AM57" s="267"/>
      <c r="AN57" s="267" t="s">
        <v>26</v>
      </c>
      <c r="AO57" s="267"/>
      <c r="AP57" s="267"/>
      <c r="AQ57" s="267"/>
      <c r="AR57" s="267"/>
      <c r="AS57" s="267"/>
      <c r="AT57" s="267"/>
      <c r="AU57" s="267"/>
      <c r="AV57" s="267"/>
      <c r="AW57" s="261">
        <v>0</v>
      </c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52">
        <v>0</v>
      </c>
      <c r="BI57" s="252"/>
      <c r="BJ57" s="252"/>
      <c r="BK57" s="252"/>
      <c r="BL57" s="252"/>
      <c r="BM57" s="252"/>
      <c r="BN57" s="252"/>
      <c r="BO57" s="252"/>
      <c r="BP57" s="261">
        <v>0</v>
      </c>
      <c r="BQ57" s="261"/>
      <c r="BR57" s="261"/>
      <c r="BS57" s="261"/>
      <c r="BT57" s="261"/>
      <c r="BU57" s="261"/>
      <c r="BV57" s="261">
        <v>0</v>
      </c>
      <c r="BW57" s="261"/>
    </row>
    <row r="58" spans="3:75" s="55" customFormat="1" ht="12" customHeight="1">
      <c r="C58" s="132" t="s">
        <v>111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80"/>
      <c r="V58" s="93"/>
      <c r="W58" s="102"/>
      <c r="X58" s="103"/>
      <c r="Y58" s="103"/>
      <c r="Z58" s="103"/>
      <c r="AA58" s="103"/>
      <c r="AB58" s="103"/>
      <c r="AC58" s="103"/>
      <c r="AD58" s="104"/>
      <c r="AE58" s="102"/>
      <c r="AF58" s="103"/>
      <c r="AG58" s="103"/>
      <c r="AH58" s="103"/>
      <c r="AI58" s="103"/>
      <c r="AJ58" s="103"/>
      <c r="AK58" s="103"/>
      <c r="AL58" s="103"/>
      <c r="AM58" s="104"/>
      <c r="AN58" s="102"/>
      <c r="AO58" s="103"/>
      <c r="AP58" s="103"/>
      <c r="AQ58" s="103"/>
      <c r="AR58" s="103"/>
      <c r="AS58" s="103"/>
      <c r="AT58" s="103"/>
      <c r="AU58" s="103"/>
      <c r="AV58" s="104"/>
      <c r="AW58" s="264">
        <v>0</v>
      </c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>
        <v>0</v>
      </c>
      <c r="BI58" s="264"/>
      <c r="BJ58" s="264"/>
      <c r="BK58" s="264"/>
      <c r="BL58" s="264"/>
      <c r="BM58" s="264"/>
      <c r="BN58" s="264"/>
      <c r="BO58" s="264"/>
      <c r="BP58" s="264">
        <v>0</v>
      </c>
      <c r="BQ58" s="264"/>
      <c r="BR58" s="264"/>
      <c r="BS58" s="264"/>
      <c r="BT58" s="264"/>
      <c r="BU58" s="264"/>
      <c r="BV58" s="265">
        <v>0</v>
      </c>
      <c r="BW58" s="265"/>
    </row>
    <row r="59" spans="3:75" s="2" customFormat="1" ht="23.25" customHeight="1">
      <c r="C59" s="132" t="s">
        <v>203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228">
        <v>621</v>
      </c>
      <c r="V59" s="228"/>
      <c r="W59" s="229" t="s">
        <v>26</v>
      </c>
      <c r="X59" s="229"/>
      <c r="Y59" s="229"/>
      <c r="Z59" s="229"/>
      <c r="AA59" s="229"/>
      <c r="AB59" s="229"/>
      <c r="AC59" s="229"/>
      <c r="AD59" s="229"/>
      <c r="AE59" s="229" t="s">
        <v>26</v>
      </c>
      <c r="AF59" s="229"/>
      <c r="AG59" s="229"/>
      <c r="AH59" s="229"/>
      <c r="AI59" s="229"/>
      <c r="AJ59" s="229"/>
      <c r="AK59" s="229"/>
      <c r="AL59" s="229"/>
      <c r="AM59" s="229"/>
      <c r="AN59" s="229" t="s">
        <v>26</v>
      </c>
      <c r="AO59" s="229"/>
      <c r="AP59" s="229"/>
      <c r="AQ59" s="229"/>
      <c r="AR59" s="229"/>
      <c r="AS59" s="229"/>
      <c r="AT59" s="229"/>
      <c r="AU59" s="229"/>
      <c r="AV59" s="229"/>
      <c r="AW59" s="260">
        <v>0</v>
      </c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>
        <v>0</v>
      </c>
      <c r="BI59" s="260"/>
      <c r="BJ59" s="260"/>
      <c r="BK59" s="260"/>
      <c r="BL59" s="260"/>
      <c r="BM59" s="260"/>
      <c r="BN59" s="260"/>
      <c r="BO59" s="260"/>
      <c r="BP59" s="260">
        <v>0</v>
      </c>
      <c r="BQ59" s="260"/>
      <c r="BR59" s="260"/>
      <c r="BS59" s="260"/>
      <c r="BT59" s="260"/>
      <c r="BU59" s="260"/>
      <c r="BV59" s="261">
        <v>0</v>
      </c>
      <c r="BW59" s="261"/>
    </row>
    <row r="60" spans="3:75" s="55" customFormat="1" ht="23.25" customHeight="1">
      <c r="C60" s="132" t="s">
        <v>204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262">
        <v>622</v>
      </c>
      <c r="V60" s="262"/>
      <c r="W60" s="263" t="s">
        <v>26</v>
      </c>
      <c r="X60" s="263"/>
      <c r="Y60" s="263"/>
      <c r="Z60" s="263"/>
      <c r="AA60" s="263"/>
      <c r="AB60" s="263"/>
      <c r="AC60" s="263"/>
      <c r="AD60" s="263"/>
      <c r="AE60" s="263" t="s">
        <v>26</v>
      </c>
      <c r="AF60" s="263"/>
      <c r="AG60" s="263"/>
      <c r="AH60" s="263"/>
      <c r="AI60" s="263"/>
      <c r="AJ60" s="263"/>
      <c r="AK60" s="263"/>
      <c r="AL60" s="263"/>
      <c r="AM60" s="263"/>
      <c r="AN60" s="263" t="s">
        <v>26</v>
      </c>
      <c r="AO60" s="263"/>
      <c r="AP60" s="263"/>
      <c r="AQ60" s="263"/>
      <c r="AR60" s="263"/>
      <c r="AS60" s="263"/>
      <c r="AT60" s="263"/>
      <c r="AU60" s="263"/>
      <c r="AV60" s="263"/>
      <c r="AW60" s="257">
        <v>0</v>
      </c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>
        <v>0</v>
      </c>
      <c r="BI60" s="257"/>
      <c r="BJ60" s="257"/>
      <c r="BK60" s="257"/>
      <c r="BL60" s="257"/>
      <c r="BM60" s="257"/>
      <c r="BN60" s="257"/>
      <c r="BO60" s="257"/>
      <c r="BP60" s="257">
        <v>0</v>
      </c>
      <c r="BQ60" s="257"/>
      <c r="BR60" s="257"/>
      <c r="BS60" s="257"/>
      <c r="BT60" s="257"/>
      <c r="BU60" s="257"/>
      <c r="BV60" s="258">
        <v>0</v>
      </c>
      <c r="BW60" s="258"/>
    </row>
    <row r="61" spans="3:75" s="55" customFormat="1" ht="34.5" customHeight="1" thickBot="1">
      <c r="C61" s="143" t="s">
        <v>205</v>
      </c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259">
        <v>623</v>
      </c>
      <c r="V61" s="259"/>
      <c r="W61" s="255">
        <v>0</v>
      </c>
      <c r="X61" s="255"/>
      <c r="Y61" s="255"/>
      <c r="Z61" s="255"/>
      <c r="AA61" s="255"/>
      <c r="AB61" s="255"/>
      <c r="AC61" s="255"/>
      <c r="AD61" s="255"/>
      <c r="AE61" s="255">
        <v>0</v>
      </c>
      <c r="AF61" s="255"/>
      <c r="AG61" s="255"/>
      <c r="AH61" s="255"/>
      <c r="AI61" s="255"/>
      <c r="AJ61" s="255"/>
      <c r="AK61" s="255"/>
      <c r="AL61" s="255"/>
      <c r="AM61" s="255"/>
      <c r="AN61" s="255">
        <v>0</v>
      </c>
      <c r="AO61" s="255"/>
      <c r="AP61" s="255"/>
      <c r="AQ61" s="255"/>
      <c r="AR61" s="255"/>
      <c r="AS61" s="255"/>
      <c r="AT61" s="255"/>
      <c r="AU61" s="255"/>
      <c r="AV61" s="255"/>
      <c r="AW61" s="255">
        <v>0</v>
      </c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>
        <v>0</v>
      </c>
      <c r="BI61" s="255"/>
      <c r="BJ61" s="255"/>
      <c r="BK61" s="255"/>
      <c r="BL61" s="255"/>
      <c r="BM61" s="255"/>
      <c r="BN61" s="255"/>
      <c r="BO61" s="255"/>
      <c r="BP61" s="255">
        <v>0</v>
      </c>
      <c r="BQ61" s="255"/>
      <c r="BR61" s="255"/>
      <c r="BS61" s="255"/>
      <c r="BT61" s="255"/>
      <c r="BU61" s="255"/>
      <c r="BV61" s="256">
        <v>0</v>
      </c>
      <c r="BW61" s="256"/>
    </row>
    <row r="62" s="2" customFormat="1" ht="12" customHeight="1"/>
    <row r="63" spans="1:75" ht="11.2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5"/>
      <c r="BW63" s="5" t="s">
        <v>191</v>
      </c>
    </row>
    <row r="64" spans="3:75" s="2" customFormat="1" ht="12.75" customHeight="1" thickBot="1">
      <c r="C64" s="235" t="s">
        <v>192</v>
      </c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9" t="s">
        <v>20</v>
      </c>
      <c r="V64" s="239"/>
      <c r="W64" s="239" t="s">
        <v>193</v>
      </c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42" t="s">
        <v>75</v>
      </c>
      <c r="BQ64" s="242"/>
      <c r="BR64" s="242"/>
      <c r="BS64" s="242"/>
      <c r="BT64" s="242"/>
      <c r="BU64" s="242"/>
      <c r="BV64" s="246" t="s">
        <v>194</v>
      </c>
      <c r="BW64" s="246"/>
    </row>
    <row r="65" spans="3:75" s="55" customFormat="1" ht="45.75" customHeight="1">
      <c r="C65" s="236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8"/>
      <c r="U65" s="240"/>
      <c r="V65" s="241"/>
      <c r="W65" s="230" t="s">
        <v>69</v>
      </c>
      <c r="X65" s="230"/>
      <c r="Y65" s="230"/>
      <c r="Z65" s="230"/>
      <c r="AA65" s="230"/>
      <c r="AB65" s="230"/>
      <c r="AC65" s="230"/>
      <c r="AD65" s="230"/>
      <c r="AE65" s="230" t="s">
        <v>70</v>
      </c>
      <c r="AF65" s="230"/>
      <c r="AG65" s="230"/>
      <c r="AH65" s="230"/>
      <c r="AI65" s="230"/>
      <c r="AJ65" s="230"/>
      <c r="AK65" s="230"/>
      <c r="AL65" s="230"/>
      <c r="AM65" s="230"/>
      <c r="AN65" s="230" t="s">
        <v>195</v>
      </c>
      <c r="AO65" s="230"/>
      <c r="AP65" s="230"/>
      <c r="AQ65" s="230"/>
      <c r="AR65" s="230"/>
      <c r="AS65" s="230"/>
      <c r="AT65" s="230"/>
      <c r="AU65" s="230"/>
      <c r="AV65" s="230"/>
      <c r="AW65" s="231" t="s">
        <v>72</v>
      </c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0" t="s">
        <v>196</v>
      </c>
      <c r="BI65" s="230"/>
      <c r="BJ65" s="230"/>
      <c r="BK65" s="230"/>
      <c r="BL65" s="230"/>
      <c r="BM65" s="230"/>
      <c r="BN65" s="230"/>
      <c r="BO65" s="230"/>
      <c r="BP65" s="243"/>
      <c r="BQ65" s="244"/>
      <c r="BR65" s="244"/>
      <c r="BS65" s="244"/>
      <c r="BT65" s="244"/>
      <c r="BU65" s="245"/>
      <c r="BV65" s="247"/>
      <c r="BW65" s="248"/>
    </row>
    <row r="66" spans="3:75" s="2" customFormat="1" ht="11.25" customHeight="1">
      <c r="C66" s="232">
        <v>1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>
        <v>2</v>
      </c>
      <c r="V66" s="232"/>
      <c r="W66" s="232">
        <v>3</v>
      </c>
      <c r="X66" s="232"/>
      <c r="Y66" s="232"/>
      <c r="Z66" s="232"/>
      <c r="AA66" s="232"/>
      <c r="AB66" s="232"/>
      <c r="AC66" s="232"/>
      <c r="AD66" s="232"/>
      <c r="AE66" s="232">
        <v>4</v>
      </c>
      <c r="AF66" s="232"/>
      <c r="AG66" s="232"/>
      <c r="AH66" s="232"/>
      <c r="AI66" s="232"/>
      <c r="AJ66" s="232"/>
      <c r="AK66" s="232"/>
      <c r="AL66" s="232"/>
      <c r="AM66" s="232"/>
      <c r="AN66" s="226">
        <v>5</v>
      </c>
      <c r="AO66" s="226"/>
      <c r="AP66" s="226"/>
      <c r="AQ66" s="226"/>
      <c r="AR66" s="226"/>
      <c r="AS66" s="226"/>
      <c r="AT66" s="226"/>
      <c r="AU66" s="226"/>
      <c r="AV66" s="226"/>
      <c r="AW66" s="226">
        <v>6</v>
      </c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>
        <v>7</v>
      </c>
      <c r="BI66" s="226"/>
      <c r="BJ66" s="226"/>
      <c r="BK66" s="226"/>
      <c r="BL66" s="226"/>
      <c r="BM66" s="226"/>
      <c r="BN66" s="226"/>
      <c r="BO66" s="226"/>
      <c r="BP66" s="226">
        <v>8</v>
      </c>
      <c r="BQ66" s="226"/>
      <c r="BR66" s="226"/>
      <c r="BS66" s="226"/>
      <c r="BT66" s="226"/>
      <c r="BU66" s="226"/>
      <c r="BV66" s="226">
        <v>9</v>
      </c>
      <c r="BW66" s="226"/>
    </row>
    <row r="67" spans="3:75" s="2" customFormat="1" ht="45.75" customHeight="1">
      <c r="C67" s="132" t="s">
        <v>114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228">
        <v>624</v>
      </c>
      <c r="V67" s="228"/>
      <c r="W67" s="229" t="s">
        <v>26</v>
      </c>
      <c r="X67" s="229"/>
      <c r="Y67" s="229"/>
      <c r="Z67" s="229"/>
      <c r="AA67" s="229"/>
      <c r="AB67" s="229"/>
      <c r="AC67" s="229"/>
      <c r="AD67" s="229"/>
      <c r="AE67" s="229" t="s">
        <v>26</v>
      </c>
      <c r="AF67" s="229"/>
      <c r="AG67" s="229"/>
      <c r="AH67" s="229"/>
      <c r="AI67" s="229"/>
      <c r="AJ67" s="229"/>
      <c r="AK67" s="229"/>
      <c r="AL67" s="229"/>
      <c r="AM67" s="229"/>
      <c r="AN67" s="229" t="s">
        <v>26</v>
      </c>
      <c r="AO67" s="229"/>
      <c r="AP67" s="229"/>
      <c r="AQ67" s="229"/>
      <c r="AR67" s="229"/>
      <c r="AS67" s="229"/>
      <c r="AT67" s="229"/>
      <c r="AU67" s="229"/>
      <c r="AV67" s="229"/>
      <c r="AW67" s="227" t="s">
        <v>26</v>
      </c>
      <c r="AX67" s="227"/>
      <c r="AY67" s="227"/>
      <c r="AZ67" s="227"/>
      <c r="BA67" s="227"/>
      <c r="BB67" s="227"/>
      <c r="BC67" s="227"/>
      <c r="BD67" s="227"/>
      <c r="BE67" s="227"/>
      <c r="BF67" s="227"/>
      <c r="BG67" s="227"/>
      <c r="BH67" s="227" t="s">
        <v>26</v>
      </c>
      <c r="BI67" s="227"/>
      <c r="BJ67" s="227"/>
      <c r="BK67" s="227"/>
      <c r="BL67" s="227"/>
      <c r="BM67" s="227"/>
      <c r="BN67" s="227"/>
      <c r="BO67" s="227"/>
      <c r="BP67" s="227" t="s">
        <v>26</v>
      </c>
      <c r="BQ67" s="227"/>
      <c r="BR67" s="227"/>
      <c r="BS67" s="227"/>
      <c r="BT67" s="227"/>
      <c r="BU67" s="227"/>
      <c r="BV67" s="219" t="s">
        <v>26</v>
      </c>
      <c r="BW67" s="219"/>
    </row>
    <row r="68" spans="3:75" s="2" customFormat="1" ht="23.25" customHeight="1">
      <c r="C68" s="132" t="s">
        <v>115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228">
        <v>625</v>
      </c>
      <c r="V68" s="228"/>
      <c r="W68" s="229" t="s">
        <v>26</v>
      </c>
      <c r="X68" s="229"/>
      <c r="Y68" s="229"/>
      <c r="Z68" s="229"/>
      <c r="AA68" s="229"/>
      <c r="AB68" s="229"/>
      <c r="AC68" s="229"/>
      <c r="AD68" s="229"/>
      <c r="AE68" s="229" t="s">
        <v>26</v>
      </c>
      <c r="AF68" s="229"/>
      <c r="AG68" s="229"/>
      <c r="AH68" s="229"/>
      <c r="AI68" s="229"/>
      <c r="AJ68" s="229"/>
      <c r="AK68" s="229"/>
      <c r="AL68" s="229"/>
      <c r="AM68" s="229"/>
      <c r="AN68" s="229" t="s">
        <v>26</v>
      </c>
      <c r="AO68" s="229"/>
      <c r="AP68" s="229"/>
      <c r="AQ68" s="229"/>
      <c r="AR68" s="229"/>
      <c r="AS68" s="229"/>
      <c r="AT68" s="229"/>
      <c r="AU68" s="229"/>
      <c r="AV68" s="229"/>
      <c r="AW68" s="227" t="s">
        <v>26</v>
      </c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 t="s">
        <v>26</v>
      </c>
      <c r="BI68" s="227"/>
      <c r="BJ68" s="227"/>
      <c r="BK68" s="227"/>
      <c r="BL68" s="227"/>
      <c r="BM68" s="227"/>
      <c r="BN68" s="227"/>
      <c r="BO68" s="227"/>
      <c r="BP68" s="227" t="s">
        <v>26</v>
      </c>
      <c r="BQ68" s="227"/>
      <c r="BR68" s="227"/>
      <c r="BS68" s="227"/>
      <c r="BT68" s="227"/>
      <c r="BU68" s="227"/>
      <c r="BV68" s="219" t="s">
        <v>26</v>
      </c>
      <c r="BW68" s="219"/>
    </row>
    <row r="69" spans="3:75" s="2" customFormat="1" ht="23.25" customHeight="1">
      <c r="C69" s="132" t="s">
        <v>225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228">
        <v>626</v>
      </c>
      <c r="V69" s="228"/>
      <c r="W69" s="229" t="s">
        <v>26</v>
      </c>
      <c r="X69" s="229"/>
      <c r="Y69" s="229"/>
      <c r="Z69" s="229"/>
      <c r="AA69" s="229"/>
      <c r="AB69" s="229"/>
      <c r="AC69" s="229"/>
      <c r="AD69" s="229"/>
      <c r="AE69" s="229" t="s">
        <v>26</v>
      </c>
      <c r="AF69" s="229"/>
      <c r="AG69" s="229"/>
      <c r="AH69" s="229"/>
      <c r="AI69" s="229"/>
      <c r="AJ69" s="229"/>
      <c r="AK69" s="229"/>
      <c r="AL69" s="229"/>
      <c r="AM69" s="229"/>
      <c r="AN69" s="229" t="s">
        <v>26</v>
      </c>
      <c r="AO69" s="229"/>
      <c r="AP69" s="229"/>
      <c r="AQ69" s="229"/>
      <c r="AR69" s="229"/>
      <c r="AS69" s="229"/>
      <c r="AT69" s="229"/>
      <c r="AU69" s="229"/>
      <c r="AV69" s="229"/>
      <c r="AW69" s="227" t="s">
        <v>26</v>
      </c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 t="s">
        <v>26</v>
      </c>
      <c r="BI69" s="227"/>
      <c r="BJ69" s="227"/>
      <c r="BK69" s="227"/>
      <c r="BL69" s="227"/>
      <c r="BM69" s="227"/>
      <c r="BN69" s="227"/>
      <c r="BO69" s="227"/>
      <c r="BP69" s="227" t="s">
        <v>26</v>
      </c>
      <c r="BQ69" s="227"/>
      <c r="BR69" s="227"/>
      <c r="BS69" s="227"/>
      <c r="BT69" s="227"/>
      <c r="BU69" s="227"/>
      <c r="BV69" s="219" t="s">
        <v>26</v>
      </c>
      <c r="BW69" s="219"/>
    </row>
    <row r="70" spans="3:75" s="2" customFormat="1" ht="23.25" customHeight="1">
      <c r="C70" s="132" t="s">
        <v>206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228">
        <v>627</v>
      </c>
      <c r="V70" s="228"/>
      <c r="W70" s="229" t="s">
        <v>26</v>
      </c>
      <c r="X70" s="229"/>
      <c r="Y70" s="229"/>
      <c r="Z70" s="229"/>
      <c r="AA70" s="229"/>
      <c r="AB70" s="229"/>
      <c r="AC70" s="229"/>
      <c r="AD70" s="229"/>
      <c r="AE70" s="229" t="s">
        <v>26</v>
      </c>
      <c r="AF70" s="229"/>
      <c r="AG70" s="229"/>
      <c r="AH70" s="229"/>
      <c r="AI70" s="229"/>
      <c r="AJ70" s="229"/>
      <c r="AK70" s="229"/>
      <c r="AL70" s="229"/>
      <c r="AM70" s="229"/>
      <c r="AN70" s="229" t="s">
        <v>26</v>
      </c>
      <c r="AO70" s="229"/>
      <c r="AP70" s="229"/>
      <c r="AQ70" s="229"/>
      <c r="AR70" s="229"/>
      <c r="AS70" s="229"/>
      <c r="AT70" s="229"/>
      <c r="AU70" s="229"/>
      <c r="AV70" s="229"/>
      <c r="AW70" s="227" t="s">
        <v>26</v>
      </c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 t="s">
        <v>26</v>
      </c>
      <c r="BI70" s="227"/>
      <c r="BJ70" s="227"/>
      <c r="BK70" s="227"/>
      <c r="BL70" s="227"/>
      <c r="BM70" s="227"/>
      <c r="BN70" s="227"/>
      <c r="BO70" s="227"/>
      <c r="BP70" s="227" t="s">
        <v>26</v>
      </c>
      <c r="BQ70" s="227"/>
      <c r="BR70" s="227"/>
      <c r="BS70" s="227"/>
      <c r="BT70" s="227"/>
      <c r="BU70" s="227"/>
      <c r="BV70" s="219" t="s">
        <v>26</v>
      </c>
      <c r="BW70" s="219"/>
    </row>
    <row r="71" spans="3:75" s="2" customFormat="1" ht="23.25" customHeight="1">
      <c r="C71" s="251" t="s">
        <v>226</v>
      </c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28">
        <v>628</v>
      </c>
      <c r="V71" s="228"/>
      <c r="W71" s="229" t="s">
        <v>26</v>
      </c>
      <c r="X71" s="229"/>
      <c r="Y71" s="229"/>
      <c r="Z71" s="229"/>
      <c r="AA71" s="229"/>
      <c r="AB71" s="229"/>
      <c r="AC71" s="229"/>
      <c r="AD71" s="229"/>
      <c r="AE71" s="229" t="s">
        <v>26</v>
      </c>
      <c r="AF71" s="229"/>
      <c r="AG71" s="229"/>
      <c r="AH71" s="229"/>
      <c r="AI71" s="229"/>
      <c r="AJ71" s="229"/>
      <c r="AK71" s="229"/>
      <c r="AL71" s="229"/>
      <c r="AM71" s="229"/>
      <c r="AN71" s="229" t="s">
        <v>26</v>
      </c>
      <c r="AO71" s="229"/>
      <c r="AP71" s="229"/>
      <c r="AQ71" s="229"/>
      <c r="AR71" s="229"/>
      <c r="AS71" s="229"/>
      <c r="AT71" s="229"/>
      <c r="AU71" s="229"/>
      <c r="AV71" s="229"/>
      <c r="AW71" s="227" t="s">
        <v>26</v>
      </c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 t="s">
        <v>26</v>
      </c>
      <c r="BI71" s="227"/>
      <c r="BJ71" s="227"/>
      <c r="BK71" s="227"/>
      <c r="BL71" s="227"/>
      <c r="BM71" s="227"/>
      <c r="BN71" s="227"/>
      <c r="BO71" s="227"/>
      <c r="BP71" s="227" t="s">
        <v>26</v>
      </c>
      <c r="BQ71" s="227"/>
      <c r="BR71" s="227"/>
      <c r="BS71" s="227"/>
      <c r="BT71" s="227"/>
      <c r="BU71" s="227"/>
      <c r="BV71" s="219" t="s">
        <v>26</v>
      </c>
      <c r="BW71" s="219"/>
    </row>
    <row r="72" spans="3:75" s="2" customFormat="1" ht="23.25" customHeight="1">
      <c r="C72" s="251" t="s">
        <v>119</v>
      </c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28">
        <v>629</v>
      </c>
      <c r="V72" s="228"/>
      <c r="W72" s="229" t="s">
        <v>26</v>
      </c>
      <c r="X72" s="229"/>
      <c r="Y72" s="229"/>
      <c r="Z72" s="229"/>
      <c r="AA72" s="229"/>
      <c r="AB72" s="229"/>
      <c r="AC72" s="229"/>
      <c r="AD72" s="229"/>
      <c r="AE72" s="229" t="s">
        <v>26</v>
      </c>
      <c r="AF72" s="229"/>
      <c r="AG72" s="229"/>
      <c r="AH72" s="229"/>
      <c r="AI72" s="229"/>
      <c r="AJ72" s="229"/>
      <c r="AK72" s="229"/>
      <c r="AL72" s="229"/>
      <c r="AM72" s="229"/>
      <c r="AN72" s="229" t="s">
        <v>26</v>
      </c>
      <c r="AO72" s="229"/>
      <c r="AP72" s="229"/>
      <c r="AQ72" s="229"/>
      <c r="AR72" s="229"/>
      <c r="AS72" s="229"/>
      <c r="AT72" s="229"/>
      <c r="AU72" s="229"/>
      <c r="AV72" s="229"/>
      <c r="AW72" s="227" t="s">
        <v>26</v>
      </c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 t="s">
        <v>26</v>
      </c>
      <c r="BI72" s="227"/>
      <c r="BJ72" s="227"/>
      <c r="BK72" s="227"/>
      <c r="BL72" s="227"/>
      <c r="BM72" s="227"/>
      <c r="BN72" s="227"/>
      <c r="BO72" s="227"/>
      <c r="BP72" s="227" t="s">
        <v>26</v>
      </c>
      <c r="BQ72" s="227"/>
      <c r="BR72" s="227"/>
      <c r="BS72" s="227"/>
      <c r="BT72" s="227"/>
      <c r="BU72" s="227"/>
      <c r="BV72" s="219" t="s">
        <v>26</v>
      </c>
      <c r="BW72" s="219"/>
    </row>
    <row r="73" spans="3:75" s="2" customFormat="1" ht="23.25" customHeight="1">
      <c r="C73" s="253" t="s">
        <v>227</v>
      </c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4">
        <v>700</v>
      </c>
      <c r="V73" s="254"/>
      <c r="W73" s="252">
        <v>0</v>
      </c>
      <c r="X73" s="252"/>
      <c r="Y73" s="252"/>
      <c r="Z73" s="252"/>
      <c r="AA73" s="252"/>
      <c r="AB73" s="252"/>
      <c r="AC73" s="252"/>
      <c r="AD73" s="252"/>
      <c r="AE73" s="252">
        <v>0</v>
      </c>
      <c r="AF73" s="252"/>
      <c r="AG73" s="252"/>
      <c r="AH73" s="252"/>
      <c r="AI73" s="252"/>
      <c r="AJ73" s="252"/>
      <c r="AK73" s="252"/>
      <c r="AL73" s="252"/>
      <c r="AM73" s="252"/>
      <c r="AN73" s="252">
        <v>0</v>
      </c>
      <c r="AO73" s="252"/>
      <c r="AP73" s="252"/>
      <c r="AQ73" s="252"/>
      <c r="AR73" s="252"/>
      <c r="AS73" s="252"/>
      <c r="AT73" s="252"/>
      <c r="AU73" s="252"/>
      <c r="AV73" s="252"/>
      <c r="AW73" s="252">
        <v>0</v>
      </c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>
        <v>0</v>
      </c>
      <c r="BI73" s="252"/>
      <c r="BJ73" s="252"/>
      <c r="BK73" s="252"/>
      <c r="BL73" s="252"/>
      <c r="BM73" s="252"/>
      <c r="BN73" s="252"/>
      <c r="BO73" s="252"/>
      <c r="BP73" s="252">
        <v>0</v>
      </c>
      <c r="BQ73" s="252"/>
      <c r="BR73" s="252"/>
      <c r="BS73" s="252"/>
      <c r="BT73" s="252"/>
      <c r="BU73" s="252"/>
      <c r="BV73" s="219" t="s">
        <v>26</v>
      </c>
      <c r="BW73" s="219"/>
    </row>
    <row r="74" spans="3:75" s="2" customFormat="1" ht="12" customHeight="1">
      <c r="C74" s="132" t="s">
        <v>111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81"/>
      <c r="V74" s="82"/>
      <c r="W74" s="94"/>
      <c r="X74" s="95"/>
      <c r="Y74" s="95"/>
      <c r="Z74" s="95"/>
      <c r="AA74" s="95"/>
      <c r="AB74" s="95"/>
      <c r="AC74" s="95"/>
      <c r="AD74" s="96"/>
      <c r="AE74" s="94"/>
      <c r="AF74" s="95"/>
      <c r="AG74" s="95"/>
      <c r="AH74" s="95"/>
      <c r="AI74" s="95"/>
      <c r="AJ74" s="95"/>
      <c r="AK74" s="95"/>
      <c r="AL74" s="95"/>
      <c r="AM74" s="96"/>
      <c r="AN74" s="94"/>
      <c r="AO74" s="95"/>
      <c r="AP74" s="95"/>
      <c r="AQ74" s="95"/>
      <c r="AR74" s="95"/>
      <c r="AS74" s="95"/>
      <c r="AT74" s="95"/>
      <c r="AU74" s="95"/>
      <c r="AV74" s="96"/>
      <c r="AW74" s="97"/>
      <c r="AX74" s="98"/>
      <c r="AY74" s="98"/>
      <c r="AZ74" s="98"/>
      <c r="BA74" s="98"/>
      <c r="BB74" s="98"/>
      <c r="BC74" s="98"/>
      <c r="BD74" s="98"/>
      <c r="BE74" s="98"/>
      <c r="BF74" s="98"/>
      <c r="BG74" s="99"/>
      <c r="BH74" s="97"/>
      <c r="BI74" s="98"/>
      <c r="BJ74" s="98"/>
      <c r="BK74" s="98"/>
      <c r="BL74" s="98"/>
      <c r="BM74" s="98"/>
      <c r="BN74" s="98"/>
      <c r="BO74" s="99"/>
      <c r="BP74" s="97"/>
      <c r="BQ74" s="98"/>
      <c r="BR74" s="98"/>
      <c r="BS74" s="98"/>
      <c r="BT74" s="98"/>
      <c r="BU74" s="99"/>
      <c r="BV74" s="100"/>
      <c r="BW74" s="101"/>
    </row>
    <row r="75" spans="3:75" s="2" customFormat="1" ht="23.25" customHeight="1">
      <c r="C75" s="132" t="s">
        <v>228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228">
        <v>710</v>
      </c>
      <c r="V75" s="228"/>
      <c r="W75" s="229" t="s">
        <v>26</v>
      </c>
      <c r="X75" s="229"/>
      <c r="Y75" s="229"/>
      <c r="Z75" s="229"/>
      <c r="AA75" s="229"/>
      <c r="AB75" s="229"/>
      <c r="AC75" s="229"/>
      <c r="AD75" s="229"/>
      <c r="AE75" s="229" t="s">
        <v>26</v>
      </c>
      <c r="AF75" s="229"/>
      <c r="AG75" s="229"/>
      <c r="AH75" s="229"/>
      <c r="AI75" s="229"/>
      <c r="AJ75" s="229"/>
      <c r="AK75" s="229"/>
      <c r="AL75" s="229"/>
      <c r="AM75" s="229"/>
      <c r="AN75" s="229" t="s">
        <v>26</v>
      </c>
      <c r="AO75" s="229"/>
      <c r="AP75" s="229"/>
      <c r="AQ75" s="229"/>
      <c r="AR75" s="229"/>
      <c r="AS75" s="229"/>
      <c r="AT75" s="229"/>
      <c r="AU75" s="229"/>
      <c r="AV75" s="229"/>
      <c r="AW75" s="227" t="s">
        <v>26</v>
      </c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 t="s">
        <v>26</v>
      </c>
      <c r="BI75" s="227"/>
      <c r="BJ75" s="227"/>
      <c r="BK75" s="227"/>
      <c r="BL75" s="227"/>
      <c r="BM75" s="227"/>
      <c r="BN75" s="227"/>
      <c r="BO75" s="227"/>
      <c r="BP75" s="227" t="s">
        <v>26</v>
      </c>
      <c r="BQ75" s="227"/>
      <c r="BR75" s="227"/>
      <c r="BS75" s="227"/>
      <c r="BT75" s="227"/>
      <c r="BU75" s="227"/>
      <c r="BV75" s="219" t="s">
        <v>26</v>
      </c>
      <c r="BW75" s="219"/>
    </row>
    <row r="76" spans="3:75" s="2" customFormat="1" ht="12" customHeight="1">
      <c r="C76" s="132" t="s">
        <v>209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81"/>
      <c r="V76" s="82"/>
      <c r="W76" s="229" t="s">
        <v>26</v>
      </c>
      <c r="X76" s="229"/>
      <c r="Y76" s="229"/>
      <c r="Z76" s="229"/>
      <c r="AA76" s="229"/>
      <c r="AB76" s="229"/>
      <c r="AC76" s="229"/>
      <c r="AD76" s="229"/>
      <c r="AE76" s="229" t="s">
        <v>26</v>
      </c>
      <c r="AF76" s="229"/>
      <c r="AG76" s="229"/>
      <c r="AH76" s="229"/>
      <c r="AI76" s="229"/>
      <c r="AJ76" s="229"/>
      <c r="AK76" s="229"/>
      <c r="AL76" s="229"/>
      <c r="AM76" s="229"/>
      <c r="AN76" s="229" t="s">
        <v>26</v>
      </c>
      <c r="AO76" s="229"/>
      <c r="AP76" s="229"/>
      <c r="AQ76" s="229"/>
      <c r="AR76" s="229"/>
      <c r="AS76" s="229"/>
      <c r="AT76" s="229"/>
      <c r="AU76" s="229"/>
      <c r="AV76" s="229"/>
      <c r="AW76" s="227" t="s">
        <v>26</v>
      </c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 t="s">
        <v>26</v>
      </c>
      <c r="BI76" s="227"/>
      <c r="BJ76" s="227"/>
      <c r="BK76" s="227"/>
      <c r="BL76" s="227"/>
      <c r="BM76" s="227"/>
      <c r="BN76" s="227"/>
      <c r="BO76" s="227"/>
      <c r="BP76" s="227" t="s">
        <v>26</v>
      </c>
      <c r="BQ76" s="227"/>
      <c r="BR76" s="227"/>
      <c r="BS76" s="227"/>
      <c r="BT76" s="227"/>
      <c r="BU76" s="227"/>
      <c r="BV76" s="219" t="s">
        <v>26</v>
      </c>
      <c r="BW76" s="219"/>
    </row>
    <row r="77" spans="3:75" s="2" customFormat="1" ht="23.25" customHeight="1">
      <c r="C77" s="132" t="s">
        <v>210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81"/>
      <c r="V77" s="82"/>
      <c r="W77" s="229" t="s">
        <v>26</v>
      </c>
      <c r="X77" s="229"/>
      <c r="Y77" s="229"/>
      <c r="Z77" s="229"/>
      <c r="AA77" s="229"/>
      <c r="AB77" s="229"/>
      <c r="AC77" s="229"/>
      <c r="AD77" s="229"/>
      <c r="AE77" s="229" t="s">
        <v>26</v>
      </c>
      <c r="AF77" s="229"/>
      <c r="AG77" s="229"/>
      <c r="AH77" s="229"/>
      <c r="AI77" s="229"/>
      <c r="AJ77" s="229"/>
      <c r="AK77" s="229"/>
      <c r="AL77" s="229"/>
      <c r="AM77" s="229"/>
      <c r="AN77" s="229" t="s">
        <v>26</v>
      </c>
      <c r="AO77" s="229"/>
      <c r="AP77" s="229"/>
      <c r="AQ77" s="229"/>
      <c r="AR77" s="229"/>
      <c r="AS77" s="229"/>
      <c r="AT77" s="229"/>
      <c r="AU77" s="229"/>
      <c r="AV77" s="229"/>
      <c r="AW77" s="227" t="s">
        <v>26</v>
      </c>
      <c r="AX77" s="227"/>
      <c r="AY77" s="227"/>
      <c r="AZ77" s="227"/>
      <c r="BA77" s="227"/>
      <c r="BB77" s="227"/>
      <c r="BC77" s="227"/>
      <c r="BD77" s="227"/>
      <c r="BE77" s="227"/>
      <c r="BF77" s="227"/>
      <c r="BG77" s="227"/>
      <c r="BH77" s="227" t="s">
        <v>26</v>
      </c>
      <c r="BI77" s="227"/>
      <c r="BJ77" s="227"/>
      <c r="BK77" s="227"/>
      <c r="BL77" s="227"/>
      <c r="BM77" s="227"/>
      <c r="BN77" s="227"/>
      <c r="BO77" s="227"/>
      <c r="BP77" s="227" t="s">
        <v>26</v>
      </c>
      <c r="BQ77" s="227"/>
      <c r="BR77" s="227"/>
      <c r="BS77" s="227"/>
      <c r="BT77" s="227"/>
      <c r="BU77" s="227"/>
      <c r="BV77" s="219" t="s">
        <v>26</v>
      </c>
      <c r="BW77" s="219"/>
    </row>
    <row r="78" spans="3:75" s="2" customFormat="1" ht="23.25" customHeight="1">
      <c r="C78" s="132" t="s">
        <v>211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81"/>
      <c r="V78" s="82"/>
      <c r="W78" s="229" t="s">
        <v>26</v>
      </c>
      <c r="X78" s="229"/>
      <c r="Y78" s="229"/>
      <c r="Z78" s="229"/>
      <c r="AA78" s="229"/>
      <c r="AB78" s="229"/>
      <c r="AC78" s="229"/>
      <c r="AD78" s="229"/>
      <c r="AE78" s="229" t="s">
        <v>26</v>
      </c>
      <c r="AF78" s="229"/>
      <c r="AG78" s="229"/>
      <c r="AH78" s="229"/>
      <c r="AI78" s="229"/>
      <c r="AJ78" s="229"/>
      <c r="AK78" s="229"/>
      <c r="AL78" s="229"/>
      <c r="AM78" s="229"/>
      <c r="AN78" s="229" t="s">
        <v>26</v>
      </c>
      <c r="AO78" s="229"/>
      <c r="AP78" s="229"/>
      <c r="AQ78" s="229"/>
      <c r="AR78" s="229"/>
      <c r="AS78" s="229"/>
      <c r="AT78" s="229"/>
      <c r="AU78" s="229"/>
      <c r="AV78" s="229"/>
      <c r="AW78" s="227" t="s">
        <v>26</v>
      </c>
      <c r="AX78" s="227"/>
      <c r="AY78" s="227"/>
      <c r="AZ78" s="227"/>
      <c r="BA78" s="227"/>
      <c r="BB78" s="227"/>
      <c r="BC78" s="227"/>
      <c r="BD78" s="227"/>
      <c r="BE78" s="227"/>
      <c r="BF78" s="227"/>
      <c r="BG78" s="227"/>
      <c r="BH78" s="227" t="s">
        <v>26</v>
      </c>
      <c r="BI78" s="227"/>
      <c r="BJ78" s="227"/>
      <c r="BK78" s="227"/>
      <c r="BL78" s="227"/>
      <c r="BM78" s="227"/>
      <c r="BN78" s="227"/>
      <c r="BO78" s="227"/>
      <c r="BP78" s="227" t="s">
        <v>26</v>
      </c>
      <c r="BQ78" s="227"/>
      <c r="BR78" s="227"/>
      <c r="BS78" s="227"/>
      <c r="BT78" s="227"/>
      <c r="BU78" s="227"/>
      <c r="BV78" s="219" t="s">
        <v>26</v>
      </c>
      <c r="BW78" s="219"/>
    </row>
    <row r="79" spans="3:75" s="2" customFormat="1" ht="12" customHeight="1">
      <c r="C79" s="251" t="s">
        <v>212</v>
      </c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28">
        <v>711</v>
      </c>
      <c r="V79" s="228"/>
      <c r="W79" s="229" t="s">
        <v>26</v>
      </c>
      <c r="X79" s="229"/>
      <c r="Y79" s="229"/>
      <c r="Z79" s="229"/>
      <c r="AA79" s="229"/>
      <c r="AB79" s="229"/>
      <c r="AC79" s="229"/>
      <c r="AD79" s="229"/>
      <c r="AE79" s="229" t="s">
        <v>26</v>
      </c>
      <c r="AF79" s="229"/>
      <c r="AG79" s="229"/>
      <c r="AH79" s="229"/>
      <c r="AI79" s="229"/>
      <c r="AJ79" s="229"/>
      <c r="AK79" s="229"/>
      <c r="AL79" s="229"/>
      <c r="AM79" s="229"/>
      <c r="AN79" s="229" t="s">
        <v>26</v>
      </c>
      <c r="AO79" s="229"/>
      <c r="AP79" s="229"/>
      <c r="AQ79" s="229"/>
      <c r="AR79" s="229"/>
      <c r="AS79" s="229"/>
      <c r="AT79" s="229"/>
      <c r="AU79" s="229"/>
      <c r="AV79" s="229"/>
      <c r="AW79" s="227" t="s">
        <v>26</v>
      </c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 t="s">
        <v>26</v>
      </c>
      <c r="BI79" s="227"/>
      <c r="BJ79" s="227"/>
      <c r="BK79" s="227"/>
      <c r="BL79" s="227"/>
      <c r="BM79" s="227"/>
      <c r="BN79" s="227"/>
      <c r="BO79" s="227"/>
      <c r="BP79" s="227" t="s">
        <v>26</v>
      </c>
      <c r="BQ79" s="227"/>
      <c r="BR79" s="227"/>
      <c r="BS79" s="227"/>
      <c r="BT79" s="227"/>
      <c r="BU79" s="227"/>
      <c r="BV79" s="219" t="s">
        <v>26</v>
      </c>
      <c r="BW79" s="219"/>
    </row>
    <row r="80" spans="3:75" s="2" customFormat="1" ht="12" customHeight="1">
      <c r="C80" s="132" t="s">
        <v>213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228">
        <v>712</v>
      </c>
      <c r="V80" s="228"/>
      <c r="W80" s="229" t="s">
        <v>26</v>
      </c>
      <c r="X80" s="229"/>
      <c r="Y80" s="229"/>
      <c r="Z80" s="229"/>
      <c r="AA80" s="229"/>
      <c r="AB80" s="229"/>
      <c r="AC80" s="229"/>
      <c r="AD80" s="229"/>
      <c r="AE80" s="229" t="s">
        <v>26</v>
      </c>
      <c r="AF80" s="229"/>
      <c r="AG80" s="229"/>
      <c r="AH80" s="229"/>
      <c r="AI80" s="229"/>
      <c r="AJ80" s="229"/>
      <c r="AK80" s="229"/>
      <c r="AL80" s="229"/>
      <c r="AM80" s="229"/>
      <c r="AN80" s="229" t="s">
        <v>26</v>
      </c>
      <c r="AO80" s="229"/>
      <c r="AP80" s="229"/>
      <c r="AQ80" s="229"/>
      <c r="AR80" s="229"/>
      <c r="AS80" s="229"/>
      <c r="AT80" s="229"/>
      <c r="AU80" s="229"/>
      <c r="AV80" s="229"/>
      <c r="AW80" s="227" t="s">
        <v>26</v>
      </c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 t="s">
        <v>26</v>
      </c>
      <c r="BI80" s="227"/>
      <c r="BJ80" s="227"/>
      <c r="BK80" s="227"/>
      <c r="BL80" s="227"/>
      <c r="BM80" s="227"/>
      <c r="BN80" s="227"/>
      <c r="BO80" s="227"/>
      <c r="BP80" s="227" t="s">
        <v>26</v>
      </c>
      <c r="BQ80" s="227"/>
      <c r="BR80" s="227"/>
      <c r="BS80" s="227"/>
      <c r="BT80" s="227"/>
      <c r="BU80" s="227"/>
      <c r="BV80" s="219" t="s">
        <v>26</v>
      </c>
      <c r="BW80" s="219"/>
    </row>
    <row r="81" spans="3:75" s="2" customFormat="1" ht="23.25" customHeight="1">
      <c r="C81" s="132" t="s">
        <v>214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228">
        <v>713</v>
      </c>
      <c r="V81" s="228"/>
      <c r="W81" s="229" t="s">
        <v>26</v>
      </c>
      <c r="X81" s="229"/>
      <c r="Y81" s="229"/>
      <c r="Z81" s="229"/>
      <c r="AA81" s="229"/>
      <c r="AB81" s="229"/>
      <c r="AC81" s="229"/>
      <c r="AD81" s="229"/>
      <c r="AE81" s="229" t="s">
        <v>26</v>
      </c>
      <c r="AF81" s="229"/>
      <c r="AG81" s="229"/>
      <c r="AH81" s="229"/>
      <c r="AI81" s="229"/>
      <c r="AJ81" s="229"/>
      <c r="AK81" s="229"/>
      <c r="AL81" s="229"/>
      <c r="AM81" s="229"/>
      <c r="AN81" s="229" t="s">
        <v>26</v>
      </c>
      <c r="AO81" s="229"/>
      <c r="AP81" s="229"/>
      <c r="AQ81" s="229"/>
      <c r="AR81" s="229"/>
      <c r="AS81" s="229"/>
      <c r="AT81" s="229"/>
      <c r="AU81" s="229"/>
      <c r="AV81" s="229"/>
      <c r="AW81" s="227" t="s">
        <v>26</v>
      </c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 t="s">
        <v>26</v>
      </c>
      <c r="BI81" s="227"/>
      <c r="BJ81" s="227"/>
      <c r="BK81" s="227"/>
      <c r="BL81" s="227"/>
      <c r="BM81" s="227"/>
      <c r="BN81" s="227"/>
      <c r="BO81" s="227"/>
      <c r="BP81" s="227" t="s">
        <v>26</v>
      </c>
      <c r="BQ81" s="227"/>
      <c r="BR81" s="227"/>
      <c r="BS81" s="227"/>
      <c r="BT81" s="227"/>
      <c r="BU81" s="227"/>
      <c r="BV81" s="219" t="s">
        <v>26</v>
      </c>
      <c r="BW81" s="219"/>
    </row>
    <row r="82" spans="3:75" s="2" customFormat="1" ht="23.25" customHeight="1">
      <c r="C82" s="132" t="s">
        <v>215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228">
        <v>714</v>
      </c>
      <c r="V82" s="228"/>
      <c r="W82" s="229" t="s">
        <v>26</v>
      </c>
      <c r="X82" s="229"/>
      <c r="Y82" s="229"/>
      <c r="Z82" s="229"/>
      <c r="AA82" s="229"/>
      <c r="AB82" s="229"/>
      <c r="AC82" s="229"/>
      <c r="AD82" s="229"/>
      <c r="AE82" s="229" t="s">
        <v>26</v>
      </c>
      <c r="AF82" s="229"/>
      <c r="AG82" s="229"/>
      <c r="AH82" s="229"/>
      <c r="AI82" s="229"/>
      <c r="AJ82" s="229"/>
      <c r="AK82" s="229"/>
      <c r="AL82" s="229"/>
      <c r="AM82" s="229"/>
      <c r="AN82" s="229" t="s">
        <v>26</v>
      </c>
      <c r="AO82" s="229"/>
      <c r="AP82" s="229"/>
      <c r="AQ82" s="229"/>
      <c r="AR82" s="229"/>
      <c r="AS82" s="229"/>
      <c r="AT82" s="229"/>
      <c r="AU82" s="229"/>
      <c r="AV82" s="229"/>
      <c r="AW82" s="227" t="s">
        <v>26</v>
      </c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 t="s">
        <v>26</v>
      </c>
      <c r="BI82" s="227"/>
      <c r="BJ82" s="227"/>
      <c r="BK82" s="227"/>
      <c r="BL82" s="227"/>
      <c r="BM82" s="227"/>
      <c r="BN82" s="227"/>
      <c r="BO82" s="227"/>
      <c r="BP82" s="227" t="s">
        <v>26</v>
      </c>
      <c r="BQ82" s="227"/>
      <c r="BR82" s="227"/>
      <c r="BS82" s="227"/>
      <c r="BT82" s="227"/>
      <c r="BU82" s="227"/>
      <c r="BV82" s="219" t="s">
        <v>26</v>
      </c>
      <c r="BW82" s="219"/>
    </row>
    <row r="83" spans="3:75" s="2" customFormat="1" ht="12" customHeight="1">
      <c r="C83" s="251" t="s">
        <v>216</v>
      </c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28">
        <v>715</v>
      </c>
      <c r="V83" s="228"/>
      <c r="W83" s="229" t="s">
        <v>26</v>
      </c>
      <c r="X83" s="229"/>
      <c r="Y83" s="229"/>
      <c r="Z83" s="229"/>
      <c r="AA83" s="229"/>
      <c r="AB83" s="229"/>
      <c r="AC83" s="229"/>
      <c r="AD83" s="229"/>
      <c r="AE83" s="229" t="s">
        <v>26</v>
      </c>
      <c r="AF83" s="229"/>
      <c r="AG83" s="229"/>
      <c r="AH83" s="229"/>
      <c r="AI83" s="229"/>
      <c r="AJ83" s="229"/>
      <c r="AK83" s="229"/>
      <c r="AL83" s="229"/>
      <c r="AM83" s="229"/>
      <c r="AN83" s="229" t="s">
        <v>26</v>
      </c>
      <c r="AO83" s="229"/>
      <c r="AP83" s="229"/>
      <c r="AQ83" s="229"/>
      <c r="AR83" s="229"/>
      <c r="AS83" s="229"/>
      <c r="AT83" s="229"/>
      <c r="AU83" s="229"/>
      <c r="AV83" s="229"/>
      <c r="AW83" s="227" t="s">
        <v>26</v>
      </c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 t="s">
        <v>26</v>
      </c>
      <c r="BI83" s="227"/>
      <c r="BJ83" s="227"/>
      <c r="BK83" s="227"/>
      <c r="BL83" s="227"/>
      <c r="BM83" s="227"/>
      <c r="BN83" s="227"/>
      <c r="BO83" s="227"/>
      <c r="BP83" s="227" t="s">
        <v>26</v>
      </c>
      <c r="BQ83" s="227"/>
      <c r="BR83" s="227"/>
      <c r="BS83" s="227"/>
      <c r="BT83" s="227"/>
      <c r="BU83" s="227"/>
      <c r="BV83" s="219" t="s">
        <v>26</v>
      </c>
      <c r="BW83" s="219"/>
    </row>
    <row r="84" spans="3:75" s="2" customFormat="1" ht="12" customHeight="1">
      <c r="C84" s="132" t="s">
        <v>217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228">
        <v>716</v>
      </c>
      <c r="V84" s="228"/>
      <c r="W84" s="229" t="s">
        <v>26</v>
      </c>
      <c r="X84" s="229"/>
      <c r="Y84" s="229"/>
      <c r="Z84" s="229"/>
      <c r="AA84" s="229"/>
      <c r="AB84" s="229"/>
      <c r="AC84" s="229"/>
      <c r="AD84" s="229"/>
      <c r="AE84" s="229" t="s">
        <v>26</v>
      </c>
      <c r="AF84" s="229"/>
      <c r="AG84" s="229"/>
      <c r="AH84" s="229"/>
      <c r="AI84" s="229"/>
      <c r="AJ84" s="229"/>
      <c r="AK84" s="229"/>
      <c r="AL84" s="229"/>
      <c r="AM84" s="229"/>
      <c r="AN84" s="229" t="s">
        <v>26</v>
      </c>
      <c r="AO84" s="229"/>
      <c r="AP84" s="229"/>
      <c r="AQ84" s="229"/>
      <c r="AR84" s="229"/>
      <c r="AS84" s="229"/>
      <c r="AT84" s="229"/>
      <c r="AU84" s="229"/>
      <c r="AV84" s="229"/>
      <c r="AW84" s="227" t="s">
        <v>26</v>
      </c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 t="s">
        <v>26</v>
      </c>
      <c r="BI84" s="227"/>
      <c r="BJ84" s="227"/>
      <c r="BK84" s="227"/>
      <c r="BL84" s="227"/>
      <c r="BM84" s="227"/>
      <c r="BN84" s="227"/>
      <c r="BO84" s="227"/>
      <c r="BP84" s="227" t="s">
        <v>26</v>
      </c>
      <c r="BQ84" s="227"/>
      <c r="BR84" s="227"/>
      <c r="BS84" s="227"/>
      <c r="BT84" s="227"/>
      <c r="BU84" s="227"/>
      <c r="BV84" s="219" t="s">
        <v>26</v>
      </c>
      <c r="BW84" s="219"/>
    </row>
    <row r="85" spans="3:75" s="2" customFormat="1" ht="12" customHeight="1" thickBot="1">
      <c r="C85" s="143" t="s">
        <v>218</v>
      </c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249">
        <v>717</v>
      </c>
      <c r="V85" s="249"/>
      <c r="W85" s="250" t="s">
        <v>26</v>
      </c>
      <c r="X85" s="250"/>
      <c r="Y85" s="250"/>
      <c r="Z85" s="250"/>
      <c r="AA85" s="250"/>
      <c r="AB85" s="250"/>
      <c r="AC85" s="250"/>
      <c r="AD85" s="250"/>
      <c r="AE85" s="250" t="s">
        <v>26</v>
      </c>
      <c r="AF85" s="250"/>
      <c r="AG85" s="250"/>
      <c r="AH85" s="250"/>
      <c r="AI85" s="250"/>
      <c r="AJ85" s="250"/>
      <c r="AK85" s="250"/>
      <c r="AL85" s="250"/>
      <c r="AM85" s="250"/>
      <c r="AN85" s="250" t="s">
        <v>26</v>
      </c>
      <c r="AO85" s="250"/>
      <c r="AP85" s="250"/>
      <c r="AQ85" s="250"/>
      <c r="AR85" s="250"/>
      <c r="AS85" s="250"/>
      <c r="AT85" s="250"/>
      <c r="AU85" s="250"/>
      <c r="AV85" s="250"/>
      <c r="AW85" s="233" t="s">
        <v>26</v>
      </c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 t="s">
        <v>26</v>
      </c>
      <c r="BI85" s="233"/>
      <c r="BJ85" s="233"/>
      <c r="BK85" s="233"/>
      <c r="BL85" s="233"/>
      <c r="BM85" s="233"/>
      <c r="BN85" s="233"/>
      <c r="BO85" s="233"/>
      <c r="BP85" s="233" t="s">
        <v>26</v>
      </c>
      <c r="BQ85" s="233"/>
      <c r="BR85" s="233"/>
      <c r="BS85" s="233"/>
      <c r="BT85" s="233"/>
      <c r="BU85" s="233"/>
      <c r="BV85" s="234" t="s">
        <v>26</v>
      </c>
      <c r="BW85" s="234"/>
    </row>
    <row r="86" s="2" customFormat="1" ht="12" customHeight="1"/>
    <row r="87" spans="72:74" s="2" customFormat="1" ht="12" customHeight="1" thickBot="1">
      <c r="BT87" s="5"/>
      <c r="BU87" s="5"/>
      <c r="BV87" s="5" t="s">
        <v>191</v>
      </c>
    </row>
    <row r="88" spans="3:75" s="2" customFormat="1" ht="12.75" customHeight="1" thickBot="1">
      <c r="C88" s="235" t="s">
        <v>192</v>
      </c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9" t="s">
        <v>20</v>
      </c>
      <c r="V88" s="239"/>
      <c r="W88" s="239" t="s">
        <v>193</v>
      </c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42" t="s">
        <v>75</v>
      </c>
      <c r="BQ88" s="242"/>
      <c r="BR88" s="242"/>
      <c r="BS88" s="242"/>
      <c r="BT88" s="242"/>
      <c r="BU88" s="242"/>
      <c r="BV88" s="246" t="s">
        <v>194</v>
      </c>
      <c r="BW88" s="246"/>
    </row>
    <row r="89" spans="3:75" s="55" customFormat="1" ht="45.75" customHeight="1">
      <c r="C89" s="236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8"/>
      <c r="U89" s="240"/>
      <c r="V89" s="241"/>
      <c r="W89" s="230" t="s">
        <v>69</v>
      </c>
      <c r="X89" s="230"/>
      <c r="Y89" s="230"/>
      <c r="Z89" s="230"/>
      <c r="AA89" s="230"/>
      <c r="AB89" s="230"/>
      <c r="AC89" s="230"/>
      <c r="AD89" s="230"/>
      <c r="AE89" s="230" t="s">
        <v>70</v>
      </c>
      <c r="AF89" s="230"/>
      <c r="AG89" s="230"/>
      <c r="AH89" s="230"/>
      <c r="AI89" s="230"/>
      <c r="AJ89" s="230"/>
      <c r="AK89" s="230"/>
      <c r="AL89" s="230"/>
      <c r="AM89" s="230"/>
      <c r="AN89" s="230" t="s">
        <v>195</v>
      </c>
      <c r="AO89" s="230"/>
      <c r="AP89" s="230"/>
      <c r="AQ89" s="230"/>
      <c r="AR89" s="230"/>
      <c r="AS89" s="230"/>
      <c r="AT89" s="230"/>
      <c r="AU89" s="230"/>
      <c r="AV89" s="230"/>
      <c r="AW89" s="231" t="s">
        <v>72</v>
      </c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0" t="s">
        <v>196</v>
      </c>
      <c r="BI89" s="230"/>
      <c r="BJ89" s="230"/>
      <c r="BK89" s="230"/>
      <c r="BL89" s="230"/>
      <c r="BM89" s="230"/>
      <c r="BN89" s="230"/>
      <c r="BO89" s="230"/>
      <c r="BP89" s="243"/>
      <c r="BQ89" s="244"/>
      <c r="BR89" s="244"/>
      <c r="BS89" s="244"/>
      <c r="BT89" s="244"/>
      <c r="BU89" s="245"/>
      <c r="BV89" s="247"/>
      <c r="BW89" s="248"/>
    </row>
    <row r="90" spans="3:75" s="2" customFormat="1" ht="11.25" customHeight="1">
      <c r="C90" s="189">
        <v>1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232">
        <v>2</v>
      </c>
      <c r="V90" s="232"/>
      <c r="W90" s="232">
        <v>3</v>
      </c>
      <c r="X90" s="232"/>
      <c r="Y90" s="232"/>
      <c r="Z90" s="232"/>
      <c r="AA90" s="232"/>
      <c r="AB90" s="232"/>
      <c r="AC90" s="232"/>
      <c r="AD90" s="232"/>
      <c r="AE90" s="232">
        <v>4</v>
      </c>
      <c r="AF90" s="232"/>
      <c r="AG90" s="232"/>
      <c r="AH90" s="232"/>
      <c r="AI90" s="232"/>
      <c r="AJ90" s="232"/>
      <c r="AK90" s="232"/>
      <c r="AL90" s="232"/>
      <c r="AM90" s="232"/>
      <c r="AN90" s="226">
        <v>5</v>
      </c>
      <c r="AO90" s="226"/>
      <c r="AP90" s="226"/>
      <c r="AQ90" s="226"/>
      <c r="AR90" s="226"/>
      <c r="AS90" s="226"/>
      <c r="AT90" s="226"/>
      <c r="AU90" s="226"/>
      <c r="AV90" s="226"/>
      <c r="AW90" s="226">
        <v>6</v>
      </c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>
        <v>7</v>
      </c>
      <c r="BI90" s="226"/>
      <c r="BJ90" s="226"/>
      <c r="BK90" s="226"/>
      <c r="BL90" s="226"/>
      <c r="BM90" s="226"/>
      <c r="BN90" s="226"/>
      <c r="BO90" s="226"/>
      <c r="BP90" s="226">
        <v>8</v>
      </c>
      <c r="BQ90" s="226"/>
      <c r="BR90" s="226"/>
      <c r="BS90" s="226"/>
      <c r="BT90" s="226"/>
      <c r="BU90" s="226"/>
      <c r="BV90" s="226">
        <v>9</v>
      </c>
      <c r="BW90" s="226"/>
    </row>
    <row r="91" spans="3:75" s="2" customFormat="1" ht="23.25" customHeight="1">
      <c r="C91" s="132" t="s">
        <v>219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228">
        <v>718</v>
      </c>
      <c r="V91" s="228"/>
      <c r="W91" s="229" t="s">
        <v>26</v>
      </c>
      <c r="X91" s="229"/>
      <c r="Y91" s="229"/>
      <c r="Z91" s="229"/>
      <c r="AA91" s="229"/>
      <c r="AB91" s="229"/>
      <c r="AC91" s="229"/>
      <c r="AD91" s="229"/>
      <c r="AE91" s="229" t="s">
        <v>26</v>
      </c>
      <c r="AF91" s="229"/>
      <c r="AG91" s="229"/>
      <c r="AH91" s="229"/>
      <c r="AI91" s="229"/>
      <c r="AJ91" s="229"/>
      <c r="AK91" s="229"/>
      <c r="AL91" s="229"/>
      <c r="AM91" s="229"/>
      <c r="AN91" s="229" t="s">
        <v>26</v>
      </c>
      <c r="AO91" s="229"/>
      <c r="AP91" s="229"/>
      <c r="AQ91" s="229"/>
      <c r="AR91" s="229"/>
      <c r="AS91" s="229"/>
      <c r="AT91" s="229"/>
      <c r="AU91" s="229"/>
      <c r="AV91" s="229"/>
      <c r="AW91" s="227" t="s">
        <v>26</v>
      </c>
      <c r="AX91" s="227"/>
      <c r="AY91" s="227"/>
      <c r="AZ91" s="227"/>
      <c r="BA91" s="227"/>
      <c r="BB91" s="227"/>
      <c r="BC91" s="227"/>
      <c r="BD91" s="227"/>
      <c r="BE91" s="227"/>
      <c r="BF91" s="227"/>
      <c r="BG91" s="227"/>
      <c r="BH91" s="227" t="s">
        <v>26</v>
      </c>
      <c r="BI91" s="227"/>
      <c r="BJ91" s="227"/>
      <c r="BK91" s="227"/>
      <c r="BL91" s="227"/>
      <c r="BM91" s="227"/>
      <c r="BN91" s="227"/>
      <c r="BO91" s="227"/>
      <c r="BP91" s="227" t="s">
        <v>26</v>
      </c>
      <c r="BQ91" s="227"/>
      <c r="BR91" s="227"/>
      <c r="BS91" s="227"/>
      <c r="BT91" s="227"/>
      <c r="BU91" s="227"/>
      <c r="BV91" s="219" t="s">
        <v>26</v>
      </c>
      <c r="BW91" s="219"/>
    </row>
    <row r="92" spans="3:75" s="2" customFormat="1" ht="23.25" customHeight="1" thickBot="1">
      <c r="C92" s="220" t="s">
        <v>229</v>
      </c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1">
        <v>800</v>
      </c>
      <c r="V92" s="221"/>
      <c r="W92" s="222">
        <v>1100322000.1</v>
      </c>
      <c r="X92" s="222"/>
      <c r="Y92" s="222"/>
      <c r="Z92" s="222"/>
      <c r="AA92" s="222"/>
      <c r="AB92" s="222"/>
      <c r="AC92" s="222"/>
      <c r="AD92" s="222"/>
      <c r="AE92" s="223">
        <v>0</v>
      </c>
      <c r="AF92" s="223"/>
      <c r="AG92" s="223"/>
      <c r="AH92" s="223"/>
      <c r="AI92" s="223"/>
      <c r="AJ92" s="223"/>
      <c r="AK92" s="223"/>
      <c r="AL92" s="223"/>
      <c r="AM92" s="223"/>
      <c r="AN92" s="223">
        <v>0</v>
      </c>
      <c r="AO92" s="223"/>
      <c r="AP92" s="223"/>
      <c r="AQ92" s="223"/>
      <c r="AR92" s="223"/>
      <c r="AS92" s="223"/>
      <c r="AT92" s="223"/>
      <c r="AU92" s="223"/>
      <c r="AV92" s="223"/>
      <c r="AW92" s="222">
        <v>32835945</v>
      </c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4">
        <v>-391336040.64</v>
      </c>
      <c r="BI92" s="224"/>
      <c r="BJ92" s="224"/>
      <c r="BK92" s="224"/>
      <c r="BL92" s="224"/>
      <c r="BM92" s="224"/>
      <c r="BN92" s="224"/>
      <c r="BO92" s="224"/>
      <c r="BP92" s="223">
        <v>0</v>
      </c>
      <c r="BQ92" s="223"/>
      <c r="BR92" s="223"/>
      <c r="BS92" s="223"/>
      <c r="BT92" s="223"/>
      <c r="BU92" s="223"/>
      <c r="BV92" s="225">
        <v>741821904.46</v>
      </c>
      <c r="BW92" s="225"/>
    </row>
    <row r="93" s="2" customFormat="1" ht="12" customHeight="1"/>
    <row r="94" s="2" customFormat="1" ht="12" customHeight="1"/>
    <row r="95" spans="3:31" s="2" customFormat="1" ht="12" customHeight="1">
      <c r="C95" s="42" t="s">
        <v>78</v>
      </c>
      <c r="D95" s="42"/>
      <c r="E95" s="42"/>
      <c r="F95" s="42"/>
      <c r="G95" s="42"/>
      <c r="H95" s="42"/>
      <c r="I95" s="42"/>
      <c r="L95" s="106" t="s">
        <v>79</v>
      </c>
      <c r="M95" s="106"/>
      <c r="N95" s="106"/>
      <c r="O95" s="106"/>
      <c r="P95" s="106"/>
      <c r="Q95" s="106"/>
      <c r="R95" s="106"/>
      <c r="S95" s="106"/>
      <c r="T95" s="106"/>
      <c r="U95" s="106"/>
      <c r="Y95" s="43"/>
      <c r="Z95" s="43"/>
      <c r="AA95" s="43"/>
      <c r="AB95" s="43"/>
      <c r="AC95" s="43"/>
      <c r="AD95" s="43"/>
      <c r="AE95" s="43"/>
    </row>
    <row r="96" spans="12:31" s="2" customFormat="1" ht="11.25" customHeight="1">
      <c r="L96" s="105" t="s">
        <v>80</v>
      </c>
      <c r="M96" s="105"/>
      <c r="N96" s="105"/>
      <c r="O96" s="105"/>
      <c r="P96" s="105"/>
      <c r="Q96" s="105"/>
      <c r="R96" s="105"/>
      <c r="S96" s="105"/>
      <c r="T96" s="105"/>
      <c r="U96" s="105"/>
      <c r="Y96" s="58" t="s">
        <v>81</v>
      </c>
      <c r="Z96" s="58"/>
      <c r="AA96" s="58"/>
      <c r="AB96" s="58"/>
      <c r="AC96" s="58"/>
      <c r="AD96" s="58"/>
      <c r="AE96" s="58"/>
    </row>
    <row r="97" s="2" customFormat="1" ht="11.25" customHeight="1"/>
    <row r="98" s="2" customFormat="1" ht="11.25" customHeight="1"/>
    <row r="99" spans="3:31" s="2" customFormat="1" ht="12" customHeight="1">
      <c r="C99" s="59"/>
      <c r="D99" s="59"/>
      <c r="E99" s="59"/>
      <c r="F99" s="59"/>
      <c r="G99" s="59"/>
      <c r="H99" s="59"/>
      <c r="I99" s="59" t="s">
        <v>82</v>
      </c>
      <c r="L99" s="106" t="s">
        <v>83</v>
      </c>
      <c r="M99" s="106"/>
      <c r="N99" s="106"/>
      <c r="O99" s="106"/>
      <c r="P99" s="106"/>
      <c r="Q99" s="106"/>
      <c r="R99" s="106"/>
      <c r="S99" s="106"/>
      <c r="T99" s="106"/>
      <c r="U99" s="106"/>
      <c r="Y99" s="43"/>
      <c r="Z99" s="43"/>
      <c r="AA99" s="43"/>
      <c r="AB99" s="43"/>
      <c r="AC99" s="43"/>
      <c r="AD99" s="43"/>
      <c r="AE99" s="43"/>
    </row>
    <row r="100" spans="12:31" s="2" customFormat="1" ht="11.25" customHeight="1">
      <c r="L100" s="105" t="s">
        <v>80</v>
      </c>
      <c r="M100" s="105"/>
      <c r="N100" s="105"/>
      <c r="O100" s="105"/>
      <c r="P100" s="105"/>
      <c r="Q100" s="105"/>
      <c r="R100" s="105"/>
      <c r="S100" s="105"/>
      <c r="T100" s="105"/>
      <c r="U100" s="105"/>
      <c r="Y100" s="58" t="s">
        <v>81</v>
      </c>
      <c r="Z100" s="58"/>
      <c r="AA100" s="58"/>
      <c r="AB100" s="58"/>
      <c r="AC100" s="58"/>
      <c r="AD100" s="58"/>
      <c r="AE100" s="58"/>
    </row>
    <row r="101" s="2" customFormat="1" ht="11.25" customHeight="1"/>
    <row r="102" s="2" customFormat="1" ht="11.25" customHeight="1"/>
    <row r="103" s="2" customFormat="1" ht="11.25" customHeight="1">
      <c r="C103" s="2" t="s">
        <v>84</v>
      </c>
    </row>
    <row r="104" s="2" customFormat="1" ht="11.25" customHeight="1"/>
    <row r="105" s="2" customFormat="1" ht="11.25" customHeight="1"/>
    <row r="106" s="2" customFormat="1" ht="11.25" customHeight="1"/>
    <row r="107" s="2" customFormat="1" ht="11.25" customHeight="1"/>
    <row r="108" s="2" customFormat="1" ht="11.25" customHeight="1"/>
    <row r="109" s="2" customFormat="1" ht="11.25" customHeight="1"/>
    <row r="110" s="2" customFormat="1" ht="11.25" customHeight="1"/>
    <row r="111" s="2" customFormat="1" ht="11.25" customHeight="1"/>
  </sheetData>
  <sheetProtection/>
  <mergeCells count="600">
    <mergeCell ref="BB2:BT2"/>
    <mergeCell ref="BB5:BT5"/>
    <mergeCell ref="O8:AR8"/>
    <mergeCell ref="O10:BB10"/>
    <mergeCell ref="O11:BB11"/>
    <mergeCell ref="C13:T14"/>
    <mergeCell ref="U13:V14"/>
    <mergeCell ref="W13:BO13"/>
    <mergeCell ref="BP13:BU14"/>
    <mergeCell ref="BV13:BW14"/>
    <mergeCell ref="W14:AD14"/>
    <mergeCell ref="AE14:AM14"/>
    <mergeCell ref="AN14:AV14"/>
    <mergeCell ref="AW14:BG14"/>
    <mergeCell ref="BH14:BO14"/>
    <mergeCell ref="C15:T15"/>
    <mergeCell ref="U15:V15"/>
    <mergeCell ref="W15:AD15"/>
    <mergeCell ref="AE15:AM15"/>
    <mergeCell ref="AN15:AV15"/>
    <mergeCell ref="AW15:BG15"/>
    <mergeCell ref="BH15:BO15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V17:BW17"/>
    <mergeCell ref="C18:T18"/>
    <mergeCell ref="U18:V18"/>
    <mergeCell ref="W18:AD18"/>
    <mergeCell ref="AE18:AM18"/>
    <mergeCell ref="AN18:AV18"/>
    <mergeCell ref="AW18:BG18"/>
    <mergeCell ref="BH18:BO18"/>
    <mergeCell ref="BP18:BU18"/>
    <mergeCell ref="BV18:BW18"/>
    <mergeCell ref="C19:T19"/>
    <mergeCell ref="W19:AD19"/>
    <mergeCell ref="AE19:AM19"/>
    <mergeCell ref="AN19:AV19"/>
    <mergeCell ref="AW19:BG19"/>
    <mergeCell ref="BH19:BO19"/>
    <mergeCell ref="BP19:BU19"/>
    <mergeCell ref="BV19:BW19"/>
    <mergeCell ref="C20:T20"/>
    <mergeCell ref="W20:AD20"/>
    <mergeCell ref="AE20:AM20"/>
    <mergeCell ref="AN20:AV20"/>
    <mergeCell ref="AW20:BG20"/>
    <mergeCell ref="BH20:BO20"/>
    <mergeCell ref="BP20:BU20"/>
    <mergeCell ref="BV20:BW20"/>
    <mergeCell ref="C21:T21"/>
    <mergeCell ref="W21:AD21"/>
    <mergeCell ref="AE21:AM21"/>
    <mergeCell ref="AN21:AV21"/>
    <mergeCell ref="AW21:BG21"/>
    <mergeCell ref="BH21:BO21"/>
    <mergeCell ref="BP21:BU21"/>
    <mergeCell ref="BV21:BW21"/>
    <mergeCell ref="C22:T22"/>
    <mergeCell ref="BH22:BO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C27:T27"/>
    <mergeCell ref="U27:V27"/>
    <mergeCell ref="W27:AD27"/>
    <mergeCell ref="AE27:AM27"/>
    <mergeCell ref="AN27:AV27"/>
    <mergeCell ref="AW27:BG27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C31:T31"/>
    <mergeCell ref="U31:V31"/>
    <mergeCell ref="W31:AD31"/>
    <mergeCell ref="AE31:AM31"/>
    <mergeCell ref="AN31:AV31"/>
    <mergeCell ref="AW31:BG31"/>
    <mergeCell ref="BH31:BO31"/>
    <mergeCell ref="BP31:BU31"/>
    <mergeCell ref="BV31:BW31"/>
    <mergeCell ref="C34:T35"/>
    <mergeCell ref="U34:V35"/>
    <mergeCell ref="W34:BO34"/>
    <mergeCell ref="BP34:BU35"/>
    <mergeCell ref="BV34:BW35"/>
    <mergeCell ref="W35:AD35"/>
    <mergeCell ref="AE35:AM35"/>
    <mergeCell ref="AN35:AV35"/>
    <mergeCell ref="AW35:BG35"/>
    <mergeCell ref="BH35:BO35"/>
    <mergeCell ref="C36:T36"/>
    <mergeCell ref="U36:V36"/>
    <mergeCell ref="W36:AD36"/>
    <mergeCell ref="AE36:AM36"/>
    <mergeCell ref="AN36:AV36"/>
    <mergeCell ref="AW36:BG36"/>
    <mergeCell ref="BH36:BO36"/>
    <mergeCell ref="BP36:BU36"/>
    <mergeCell ref="BV36:BW36"/>
    <mergeCell ref="C37:T37"/>
    <mergeCell ref="U37:V37"/>
    <mergeCell ref="W37:AD37"/>
    <mergeCell ref="AE37:AM37"/>
    <mergeCell ref="AN37:AV37"/>
    <mergeCell ref="AW37:BG37"/>
    <mergeCell ref="BH37:BO37"/>
    <mergeCell ref="BP37:BU37"/>
    <mergeCell ref="BV37:BW37"/>
    <mergeCell ref="C38:T38"/>
    <mergeCell ref="C39:T39"/>
    <mergeCell ref="U39:V39"/>
    <mergeCell ref="W39:AD39"/>
    <mergeCell ref="AE39:AM39"/>
    <mergeCell ref="AN39:AV39"/>
    <mergeCell ref="AW39:BG39"/>
    <mergeCell ref="BH39:BO39"/>
    <mergeCell ref="BP39:BU39"/>
    <mergeCell ref="BV39:BW39"/>
    <mergeCell ref="C40:T40"/>
    <mergeCell ref="C41:T41"/>
    <mergeCell ref="W41:AD41"/>
    <mergeCell ref="AE41:AM41"/>
    <mergeCell ref="AN41:AV41"/>
    <mergeCell ref="AW41:BG41"/>
    <mergeCell ref="BH41:BO41"/>
    <mergeCell ref="BP41:BU41"/>
    <mergeCell ref="BV41:BW41"/>
    <mergeCell ref="C42:T42"/>
    <mergeCell ref="W42:AD42"/>
    <mergeCell ref="AE42:AM42"/>
    <mergeCell ref="AN42:AV42"/>
    <mergeCell ref="AW42:BG42"/>
    <mergeCell ref="BH42:BO42"/>
    <mergeCell ref="BP42:BU42"/>
    <mergeCell ref="BV42:BW42"/>
    <mergeCell ref="C43:T43"/>
    <mergeCell ref="W43:AD43"/>
    <mergeCell ref="AE43:AM43"/>
    <mergeCell ref="AN43:AV43"/>
    <mergeCell ref="AW43:BG43"/>
    <mergeCell ref="BH43:BO43"/>
    <mergeCell ref="BP43:BU43"/>
    <mergeCell ref="BV43:BW43"/>
    <mergeCell ref="C44:T44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5:T45"/>
    <mergeCell ref="U45:V45"/>
    <mergeCell ref="W45:AD45"/>
    <mergeCell ref="AE45:AM45"/>
    <mergeCell ref="AN45:AV45"/>
    <mergeCell ref="AW45:BG45"/>
    <mergeCell ref="BH45:BO45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BP46:BU46"/>
    <mergeCell ref="BV46:BW46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BV48:BW48"/>
    <mergeCell ref="C49:T49"/>
    <mergeCell ref="U49:V49"/>
    <mergeCell ref="W49:AD49"/>
    <mergeCell ref="AE49:AM49"/>
    <mergeCell ref="AN49:AV49"/>
    <mergeCell ref="AW49:BG49"/>
    <mergeCell ref="BH49:BO49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BP50:BU50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BV52:BW52"/>
    <mergeCell ref="C53:T53"/>
    <mergeCell ref="U53:V53"/>
    <mergeCell ref="W53:AD53"/>
    <mergeCell ref="AE53:AM53"/>
    <mergeCell ref="AN53:AV53"/>
    <mergeCell ref="AW53:BG53"/>
    <mergeCell ref="BH53:BO53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BP54:BU54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BV56:BW56"/>
    <mergeCell ref="C57:T57"/>
    <mergeCell ref="U57:V57"/>
    <mergeCell ref="W57:AD57"/>
    <mergeCell ref="AE57:AM57"/>
    <mergeCell ref="AN57:AV57"/>
    <mergeCell ref="AW57:BG57"/>
    <mergeCell ref="BH57:BO57"/>
    <mergeCell ref="BP57:BU57"/>
    <mergeCell ref="BV57:BW57"/>
    <mergeCell ref="C58:T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61:T61"/>
    <mergeCell ref="U61:V61"/>
    <mergeCell ref="W61:AD61"/>
    <mergeCell ref="AE61:AM61"/>
    <mergeCell ref="AN61:AV61"/>
    <mergeCell ref="AW61:BG61"/>
    <mergeCell ref="BH61:BO61"/>
    <mergeCell ref="BP61:BU61"/>
    <mergeCell ref="BV61:BW61"/>
    <mergeCell ref="C64:T65"/>
    <mergeCell ref="U64:V65"/>
    <mergeCell ref="W64:BO64"/>
    <mergeCell ref="BP64:BU65"/>
    <mergeCell ref="BV64:BW65"/>
    <mergeCell ref="W65:AD65"/>
    <mergeCell ref="AE65:AM65"/>
    <mergeCell ref="AN65:AV65"/>
    <mergeCell ref="AW65:BG65"/>
    <mergeCell ref="BH65:BO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C68:T68"/>
    <mergeCell ref="U68:V68"/>
    <mergeCell ref="W68:AD68"/>
    <mergeCell ref="AE68:AM68"/>
    <mergeCell ref="AN68:AV68"/>
    <mergeCell ref="AW68:BG68"/>
    <mergeCell ref="BH68:BO68"/>
    <mergeCell ref="BP68:BU68"/>
    <mergeCell ref="BV68:BW68"/>
    <mergeCell ref="C69:T69"/>
    <mergeCell ref="U69:V69"/>
    <mergeCell ref="W69:AD69"/>
    <mergeCell ref="AE69:AM69"/>
    <mergeCell ref="AN69:AV69"/>
    <mergeCell ref="AW69:BG69"/>
    <mergeCell ref="BH69:BO69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V71:BW71"/>
    <mergeCell ref="C72:T72"/>
    <mergeCell ref="U72:V72"/>
    <mergeCell ref="W72:AD72"/>
    <mergeCell ref="AE72:AM72"/>
    <mergeCell ref="AN72:AV72"/>
    <mergeCell ref="AW72:BG72"/>
    <mergeCell ref="BH72:BO72"/>
    <mergeCell ref="BP72:BU72"/>
    <mergeCell ref="BV72:BW72"/>
    <mergeCell ref="C73:T73"/>
    <mergeCell ref="U73:V73"/>
    <mergeCell ref="W73:AD73"/>
    <mergeCell ref="AE73:AM73"/>
    <mergeCell ref="AN73:AV73"/>
    <mergeCell ref="AW73:BG73"/>
    <mergeCell ref="BH73:BO73"/>
    <mergeCell ref="BP73:BU73"/>
    <mergeCell ref="BV73:BW73"/>
    <mergeCell ref="C74:T74"/>
    <mergeCell ref="C75:T75"/>
    <mergeCell ref="U75:V75"/>
    <mergeCell ref="W75:AD75"/>
    <mergeCell ref="AE75:AM75"/>
    <mergeCell ref="AN75:AV75"/>
    <mergeCell ref="AW75:BG75"/>
    <mergeCell ref="BH75:BO75"/>
    <mergeCell ref="BP75:BU75"/>
    <mergeCell ref="BV75:BW75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C77:T77"/>
    <mergeCell ref="W77:AD77"/>
    <mergeCell ref="AE77:AM77"/>
    <mergeCell ref="AN77:AV77"/>
    <mergeCell ref="AW77:BG77"/>
    <mergeCell ref="BH77:BO77"/>
    <mergeCell ref="BP77:BU77"/>
    <mergeCell ref="BV77:BW77"/>
    <mergeCell ref="C78:T78"/>
    <mergeCell ref="W78:AD78"/>
    <mergeCell ref="AE78:AM78"/>
    <mergeCell ref="AN78:AV78"/>
    <mergeCell ref="AW78:BG78"/>
    <mergeCell ref="BH78:BO78"/>
    <mergeCell ref="BP78:BU78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C80:T80"/>
    <mergeCell ref="U80:V80"/>
    <mergeCell ref="W80:AD80"/>
    <mergeCell ref="AE80:AM80"/>
    <mergeCell ref="AN80:AV80"/>
    <mergeCell ref="AW80:BG80"/>
    <mergeCell ref="BH80:BO80"/>
    <mergeCell ref="BP80:BU80"/>
    <mergeCell ref="BV80:BW80"/>
    <mergeCell ref="C81:T81"/>
    <mergeCell ref="U81:V81"/>
    <mergeCell ref="W81:AD81"/>
    <mergeCell ref="AE81:AM81"/>
    <mergeCell ref="AN81:AV81"/>
    <mergeCell ref="AW81:BG81"/>
    <mergeCell ref="BH81:BO81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V83:BW83"/>
    <mergeCell ref="C84:T84"/>
    <mergeCell ref="U84:V84"/>
    <mergeCell ref="W84:AD84"/>
    <mergeCell ref="AE84:AM84"/>
    <mergeCell ref="AN84:AV84"/>
    <mergeCell ref="AW84:BG84"/>
    <mergeCell ref="BH84:BO84"/>
    <mergeCell ref="BP84:BU84"/>
    <mergeCell ref="BV84:BW84"/>
    <mergeCell ref="C85:T85"/>
    <mergeCell ref="U85:V85"/>
    <mergeCell ref="W85:AD85"/>
    <mergeCell ref="AE85:AM85"/>
    <mergeCell ref="AN85:AV85"/>
    <mergeCell ref="AW85:BG85"/>
    <mergeCell ref="BH85:BO85"/>
    <mergeCell ref="BP85:BU85"/>
    <mergeCell ref="BV85:BW85"/>
    <mergeCell ref="C88:T89"/>
    <mergeCell ref="U88:V89"/>
    <mergeCell ref="W88:BO88"/>
    <mergeCell ref="BP88:BU89"/>
    <mergeCell ref="BV88:BW89"/>
    <mergeCell ref="W89:AD89"/>
    <mergeCell ref="AE89:AM89"/>
    <mergeCell ref="AN89:AV89"/>
    <mergeCell ref="AW89:BG89"/>
    <mergeCell ref="BH89:BO89"/>
    <mergeCell ref="C90:T90"/>
    <mergeCell ref="U90:V90"/>
    <mergeCell ref="W90:AD90"/>
    <mergeCell ref="AE90:AM90"/>
    <mergeCell ref="AN90:AV90"/>
    <mergeCell ref="AW90:BG90"/>
    <mergeCell ref="BH90:BO90"/>
    <mergeCell ref="C91:T91"/>
    <mergeCell ref="U91:V91"/>
    <mergeCell ref="W91:AD91"/>
    <mergeCell ref="AE91:AM91"/>
    <mergeCell ref="AN91:AV91"/>
    <mergeCell ref="AW91:BG91"/>
    <mergeCell ref="AW92:BG92"/>
    <mergeCell ref="BH92:BO92"/>
    <mergeCell ref="BP92:BU92"/>
    <mergeCell ref="BV92:BW92"/>
    <mergeCell ref="BP90:BU90"/>
    <mergeCell ref="BV90:BW90"/>
    <mergeCell ref="BH91:BO91"/>
    <mergeCell ref="BP91:BU91"/>
    <mergeCell ref="L95:U95"/>
    <mergeCell ref="L96:U96"/>
    <mergeCell ref="L99:U99"/>
    <mergeCell ref="L100:U100"/>
    <mergeCell ref="BV91:BW91"/>
    <mergeCell ref="C92:T92"/>
    <mergeCell ref="U92:V92"/>
    <mergeCell ref="W92:AD92"/>
    <mergeCell ref="AE92:AM92"/>
    <mergeCell ref="AN92:AV92"/>
  </mergeCells>
  <printOptions/>
  <pageMargins left="0.35433070866141736" right="0.15748031496062992" top="0.6692913385826772" bottom="0.5511811023622047" header="0.5118110236220472" footer="0.5118110236220472"/>
  <pageSetup fitToHeight="1" fitToWidth="1" horizontalDpi="600" verticalDpi="600" orientation="portrait" paperSize="9" scale="42" r:id="rId2"/>
  <rowBreaks count="4" manualBreakCount="4">
    <brk id="32" max="0" man="1"/>
    <brk id="62" max="0" man="1"/>
    <brk id="86" max="0" man="1"/>
    <brk id="11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2017-10-30T06:00:56Z</cp:lastPrinted>
  <dcterms:created xsi:type="dcterms:W3CDTF">2017-10-27T10:21:52Z</dcterms:created>
  <dcterms:modified xsi:type="dcterms:W3CDTF">2017-10-30T06:01:41Z</dcterms:modified>
  <cp:category/>
  <cp:version/>
  <cp:contentType/>
  <cp:contentStatus/>
  <cp:revision>1</cp:revision>
</cp:coreProperties>
</file>