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20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<sst xmlns="http://schemas.openxmlformats.org/spreadsheetml/2006/main" count="938" uniqueCount="277">
  <si>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</si>
  <si>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</si>
  <si>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Бухгалтерский баланс</t>
  </si>
  <si>
    <t>отчетный период 2021 год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</si>
  <si>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</si>
  <si>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</si>
  <si>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</si>
  <si>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</si>
  <si>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</si>
  <si>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</si>
  <si>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</si>
  <si>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</si>
  <si>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</si>
  <si>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</si>
  <si>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</si>
  <si>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</si>
  <si>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</si>
  <si>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</si>
  <si>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</si>
  <si>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31 марта 2021 года</t>
  </si>
  <si>
    <t>в 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</si>
  <si>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</si>
  <si>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</si>
  <si>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</si>
  <si>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</si>
  <si>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</si>
  <si>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</si>
  <si>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</si>
  <si>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</si>
  <si>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</si>
  <si>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</si>
  <si>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</si>
  <si>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</si>
  <si>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</si>
  <si>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</si>
  <si>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</si>
  <si>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</si>
  <si>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</si>
  <si>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</si>
  <si>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</si>
  <si>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</si>
  <si>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</si>
  <si>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</si>
  <si>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</si>
  <si>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</si>
  <si>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</si>
  <si>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</si>
  <si>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</si>
  <si>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 xml:space="preserve">Инвестиции, учитываемые методом долевого участия 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</si>
  <si>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</si>
  <si>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</si>
  <si>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</si>
  <si>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</si>
  <si>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</si>
  <si>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</si>
  <si>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</si>
  <si>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</si>
  <si>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</si>
  <si>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</si>
  <si>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</si>
  <si>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</si>
  <si>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</si>
  <si>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</si>
  <si>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</si>
  <si>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</si>
  <si>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</si>
  <si>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</si>
  <si>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</si>
  <si>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 оценочные обязательства 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</si>
  <si>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</si>
  <si>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</si>
  <si>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</si>
  <si>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 xml:space="preserve">Краткосрочные обязательства по договорам покупателями  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</si>
  <si>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</si>
  <si>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</si>
  <si>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</si>
  <si>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</si>
  <si>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</si>
  <si>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</si>
  <si>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</si>
  <si>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</si>
  <si>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</si>
  <si>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</si>
  <si>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Долгосрочные оценочные обязательства 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</si>
  <si>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</si>
  <si>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</si>
  <si>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</si>
  <si>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</si>
  <si>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</si>
  <si>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</si>
  <si>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</si>
  <si>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</si>
  <si>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</si>
  <si>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</si>
  <si>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 xml:space="preserve">Нераспределенная прибыль (непокрытый убыток)                    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</si>
  <si>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</si>
  <si>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</si>
  <si>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</si>
  <si>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</si>
  <si>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</si>
  <si>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</si>
  <si>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Бимуратов Берик Шадимуратович</t>
  </si>
  <si>
    <t>(фамилия, имя, отчество (при его наличии))</t>
  </si>
  <si>
    <t>(подпись)</t>
  </si>
  <si>
    <t>Главный бухгалтер</t>
  </si>
  <si>
    <t>Эленова Жанна Лесбаевна</t>
  </si>
  <si>
    <t>Место печати</t>
  </si>
  <si>
    <t>(при наличии)</t>
  </si>
  <si>
    <t>Отчет о прибылях и убытках</t>
  </si>
  <si>
    <t xml:space="preserve"> отчетный период 2021 год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</si>
  <si>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</si>
  <si>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</si>
  <si>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</si>
  <si>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</si>
  <si>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</si>
  <si>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</si>
  <si>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</si>
  <si>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</si>
  <si>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</si>
  <si>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</si>
  <si>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</si>
  <si>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</si>
  <si>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</si>
  <si>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</si>
  <si>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</si>
  <si>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</si>
  <si>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</si>
  <si>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</si>
  <si>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</si>
  <si>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</si>
  <si>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</si>
  <si>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</si>
  <si>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</si>
  <si>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</si>
  <si>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</si>
  <si>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</si>
  <si>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</si>
  <si>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</si>
  <si>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</si>
  <si>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</si>
  <si>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</si>
  <si>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</si>
  <si>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</si>
  <si>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</si>
  <si>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</si>
  <si>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</si>
  <si>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</si>
  <si>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</si>
  <si>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</si>
  <si>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</si>
  <si>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</si>
  <si>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</si>
  <si>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</si>
  <si>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</si>
  <si>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</si>
  <si>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</si>
  <si>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</si>
  <si>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</si>
  <si>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</si>
  <si>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</si>
  <si>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за год, заканчивающийся 31 марта 2021 года</t>
  </si>
  <si>
    <t>(0,016)</t>
  </si>
  <si>
    <t>(0,21)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</si>
  <si>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</si>
  <si>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</si>
  <si>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</si>
  <si>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</si>
  <si>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</si>
  <si>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</si>
  <si>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</si>
  <si>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</si>
  <si>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</si>
  <si>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</si>
  <si>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</si>
  <si>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</si>
  <si>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</si>
  <si>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</si>
  <si>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</si>
  <si>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</si>
  <si>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</si>
  <si>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</si>
  <si>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</si>
  <si>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</si>
  <si>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</si>
  <si>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</si>
  <si>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</si>
  <si>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</si>
  <si>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</si>
  <si>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</si>
  <si>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</si>
  <si>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</si>
  <si>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</si>
  <si>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</si>
  <si>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</si>
  <si>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</si>
  <si>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</si>
  <si>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</si>
  <si>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</si>
  <si>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</si>
  <si>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</si>
  <si>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</si>
  <si>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</si>
  <si>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</si>
  <si>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</si>
  <si>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выплата вознаграждения 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</si>
  <si>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</si>
  <si>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</si>
  <si>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</si>
  <si>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</si>
  <si>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</si>
  <si>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</si>
  <si>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</si>
  <si>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</si>
  <si>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</si>
  <si>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</si>
  <si>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</si>
  <si>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</si>
  <si>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</si>
  <si>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</si>
  <si>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</si>
  <si>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</si>
  <si>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</si>
  <si>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</si>
  <si>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</si>
  <si>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</si>
  <si>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</si>
  <si>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Место печати 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</si>
  <si>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</si>
  <si>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</si>
  <si>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</si>
  <si>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</si>
  <si>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</si>
  <si>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</si>
  <si>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</si>
  <si>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</si>
  <si>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</si>
  <si>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</si>
  <si>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</si>
  <si>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</si>
  <si>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</si>
  <si>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</si>
  <si>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</si>
  <si>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</si>
  <si>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</si>
  <si>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</si>
  <si>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</si>
  <si>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</si>
  <si>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</si>
  <si>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</si>
  <si>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</si>
  <si>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</si>
  <si>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</si>
  <si>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</si>
  <si>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</si>
  <si>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</si>
  <si>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</si>
  <si>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</si>
  <si>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</si>
  <si>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</si>
  <si>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</si>
  <si>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</si>
  <si>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</si>
  <si>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</si>
  <si>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</si>
  <si>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</si>
  <si>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</si>
  <si>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</si>
  <si>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</si>
  <si>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</si>
  <si>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</si>
  <si>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</si>
  <si>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</si>
  <si>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</si>
  <si>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</si>
  <si>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декабря отчетного года 
(строка 500 + строка 600 + строка 700 + строка 719)</t>
  </si>
  <si>
    <t>за год, заканчивающийся  31 марта 2021 года</t>
  </si>
  <si>
    <t>Балансовая стоимость простой акции 344 тенге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</si>
</sst>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,"/>
    <numFmt numFmtId="166" formatCode="0,"/>
    <numFmt numFmtId="167" formatCode="[=0]&quot;-&quot;;General"/>
    <numFmt numFmtId="168" formatCode="[=-450000]&quot;(450)&quot;;General"/>
    <numFmt numFmtId="169" formatCode="[=-0.07]&quot;-&quot;;General"/>
    <numFmt numFmtId="170" formatCode="[=-806733825.56]&quot;(806 734)&quot;;General"/>
    <numFmt numFmtId="171" formatCode="[=-788858513.71]&quot;(788 859)&quot;;General"/>
    <numFmt numFmtId="172" formatCode="[=-469333.76]&quot;(469)&quot;;General"/>
    <numFmt numFmtId="173" formatCode="[=-11132152.94]&quot;(11 132)&quot;;General"/>
    <numFmt numFmtId="174" formatCode="[=-17875311.85]&quot;(17 875)&quot;;General"/>
    <numFmt numFmtId="175" formatCode="[=0]&quot;&quot;;General"/>
    <numFmt numFmtId="176" formatCode="[=0]&quot;(806 734)&quot;;General"/>
    <numFmt numFmtId="177" formatCode="[=0]&quot;-&quot;;\(General\)"/>
    <numFmt numFmtId="178" formatCode="[=0]&quot;&quot;;\(General\)"/>
    <numFmt numFmtId="179" formatCode="#,##0\ &quot;₽&quot;;\(##,#00\ &quot;₽&quot;"/>
    <numFmt numFmtId="180" formatCode="#,##0\ &quot;₽&quot;;\(#,##0\)\ &quot;₽&quot;"/>
    <numFmt numFmtId="181" formatCode="#,##0\ &quot;₽&quot;;\(#,##0\)"/>
    <numFmt numFmtId="182" formatCode="[=-2278928.91]&quot;(2 279)&quot;;General"/>
    <numFmt numFmtId="183" formatCode="[=-74505342.35]&quot;(74 505)&quot;;General"/>
    <numFmt numFmtId="184" formatCode="[=-141662.35]&quot;(142)&quot;;General"/>
    <numFmt numFmtId="185" formatCode="[=-808814134.47]&quot;(808 814)&quot;;General"/>
    <numFmt numFmtId="186" formatCode="#,##0\ _₽;\(#,##0\)\ _₽"/>
  </numFmts>
  <fonts count="42"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 indent="5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vertical="top" indent="5"/>
    </xf>
    <xf numFmtId="0" fontId="0" fillId="0" borderId="0" xfId="0" applyNumberFormat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 horizontal="right" vertical="top"/>
    </xf>
    <xf numFmtId="168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right" vertical="top"/>
    </xf>
    <xf numFmtId="1" fontId="6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" fontId="3" fillId="0" borderId="12" xfId="0" applyNumberFormat="1" applyFont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top"/>
    </xf>
    <xf numFmtId="169" fontId="3" fillId="33" borderId="12" xfId="0" applyNumberFormat="1" applyFont="1" applyFill="1" applyBorder="1" applyAlignment="1">
      <alignment horizontal="right" vertical="center"/>
    </xf>
    <xf numFmtId="171" fontId="3" fillId="33" borderId="12" xfId="0" applyNumberFormat="1" applyFont="1" applyFill="1" applyBorder="1" applyAlignment="1">
      <alignment horizontal="right" vertical="center"/>
    </xf>
    <xf numFmtId="165" fontId="3" fillId="34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vertical="top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right"/>
    </xf>
    <xf numFmtId="165" fontId="6" fillId="34" borderId="10" xfId="0" applyNumberFormat="1" applyFont="1" applyFill="1" applyBorder="1" applyAlignment="1">
      <alignment horizontal="right" vertical="top"/>
    </xf>
    <xf numFmtId="165" fontId="3" fillId="33" borderId="12" xfId="0" applyNumberFormat="1" applyFont="1" applyFill="1" applyBorder="1" applyAlignment="1">
      <alignment horizontal="right" vertical="center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181" fontId="3" fillId="33" borderId="12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6" fillId="33" borderId="14" xfId="0" applyNumberFormat="1" applyFont="1" applyFill="1" applyBorder="1" applyAlignment="1">
      <alignment horizontal="left" wrapText="1"/>
    </xf>
    <xf numFmtId="0" fontId="3" fillId="0" borderId="22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indent="5"/>
    </xf>
    <xf numFmtId="0" fontId="4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33" borderId="14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24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25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wrapText="1"/>
    </xf>
    <xf numFmtId="167" fontId="3" fillId="33" borderId="27" xfId="0" applyNumberFormat="1" applyFont="1" applyFill="1" applyBorder="1" applyAlignment="1">
      <alignment horizontal="right" vertical="center" wrapText="1"/>
    </xf>
    <xf numFmtId="167" fontId="3" fillId="33" borderId="28" xfId="0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167" fontId="3" fillId="33" borderId="25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right" vertical="center" wrapText="1"/>
    </xf>
    <xf numFmtId="175" fontId="3" fillId="33" borderId="25" xfId="0" applyNumberFormat="1" applyFont="1" applyFill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right" vertical="center" wrapText="1"/>
    </xf>
    <xf numFmtId="0" fontId="3" fillId="34" borderId="25" xfId="0" applyNumberFormat="1" applyFont="1" applyFill="1" applyBorder="1" applyAlignment="1">
      <alignment horizontal="righ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74" fontId="6" fillId="34" borderId="27" xfId="0" applyNumberFormat="1" applyFont="1" applyFill="1" applyBorder="1" applyAlignment="1">
      <alignment horizontal="right" vertical="center" wrapText="1"/>
    </xf>
    <xf numFmtId="181" fontId="6" fillId="34" borderId="25" xfId="0" applyNumberFormat="1" applyFont="1" applyFill="1" applyBorder="1" applyAlignment="1">
      <alignment horizontal="righ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25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 wrapText="1"/>
    </xf>
    <xf numFmtId="167" fontId="3" fillId="34" borderId="25" xfId="0" applyNumberFormat="1" applyFont="1" applyFill="1" applyBorder="1" applyAlignment="1">
      <alignment horizontal="right" vertical="center" wrapText="1"/>
    </xf>
    <xf numFmtId="167" fontId="6" fillId="34" borderId="10" xfId="0" applyNumberFormat="1" applyFont="1" applyFill="1" applyBorder="1" applyAlignment="1">
      <alignment horizontal="right" vertical="center" wrapText="1"/>
    </xf>
    <xf numFmtId="167" fontId="6" fillId="34" borderId="25" xfId="0" applyNumberFormat="1" applyFont="1" applyFill="1" applyBorder="1" applyAlignment="1">
      <alignment horizontal="right" vertical="center" wrapText="1"/>
    </xf>
    <xf numFmtId="174" fontId="6" fillId="34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5" fontId="3" fillId="33" borderId="25" xfId="0" applyNumberFormat="1" applyFont="1" applyFill="1" applyBorder="1" applyAlignment="1">
      <alignment horizontal="right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181" fontId="6" fillId="34" borderId="15" xfId="0" applyNumberFormat="1" applyFont="1" applyFill="1" applyBorder="1" applyAlignment="1">
      <alignment horizontal="right" vertical="center" wrapText="1"/>
    </xf>
    <xf numFmtId="181" fontId="6" fillId="34" borderId="16" xfId="0" applyNumberFormat="1" applyFont="1" applyFill="1" applyBorder="1" applyAlignment="1">
      <alignment horizontal="right" vertical="center" wrapText="1"/>
    </xf>
    <xf numFmtId="181" fontId="6" fillId="34" borderId="17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Border="1" applyAlignment="1">
      <alignment horizontal="left" vertical="top" wrapText="1"/>
    </xf>
    <xf numFmtId="167" fontId="3" fillId="33" borderId="10" xfId="0" applyNumberFormat="1" applyFont="1" applyFill="1" applyBorder="1" applyAlignment="1">
      <alignment horizontal="right" vertical="top" wrapText="1"/>
    </xf>
    <xf numFmtId="167" fontId="3" fillId="33" borderId="25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4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/>
    </xf>
    <xf numFmtId="0" fontId="3" fillId="0" borderId="36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right" vertical="center"/>
    </xf>
    <xf numFmtId="165" fontId="6" fillId="34" borderId="25" xfId="0" applyNumberFormat="1" applyFont="1" applyFill="1" applyBorder="1" applyAlignment="1">
      <alignment horizontal="right" vertical="center"/>
    </xf>
    <xf numFmtId="0" fontId="3" fillId="0" borderId="37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33" borderId="15" xfId="0" applyNumberFormat="1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right"/>
    </xf>
    <xf numFmtId="0" fontId="3" fillId="33" borderId="18" xfId="0" applyNumberFormat="1" applyFont="1" applyFill="1" applyBorder="1" applyAlignment="1">
      <alignment horizontal="right"/>
    </xf>
    <xf numFmtId="0" fontId="3" fillId="0" borderId="3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right" vertical="center"/>
    </xf>
    <xf numFmtId="167" fontId="3" fillId="33" borderId="25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165" fontId="3" fillId="33" borderId="25" xfId="0" applyNumberFormat="1" applyFont="1" applyFill="1" applyBorder="1" applyAlignment="1">
      <alignment horizontal="right" vertical="center"/>
    </xf>
    <xf numFmtId="165" fontId="6" fillId="34" borderId="12" xfId="0" applyNumberFormat="1" applyFont="1" applyFill="1" applyBorder="1" applyAlignment="1">
      <alignment horizontal="right" vertical="center"/>
    </xf>
    <xf numFmtId="165" fontId="6" fillId="34" borderId="38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right" vertical="top"/>
    </xf>
    <xf numFmtId="0" fontId="3" fillId="33" borderId="16" xfId="0" applyNumberFormat="1" applyFont="1" applyFill="1" applyBorder="1" applyAlignment="1">
      <alignment horizontal="right" vertical="top"/>
    </xf>
    <xf numFmtId="0" fontId="3" fillId="33" borderId="17" xfId="0" applyNumberFormat="1" applyFont="1" applyFill="1" applyBorder="1" applyAlignment="1">
      <alignment horizontal="right" vertical="top"/>
    </xf>
    <xf numFmtId="0" fontId="3" fillId="33" borderId="18" xfId="0" applyNumberFormat="1" applyFont="1" applyFill="1" applyBorder="1" applyAlignment="1">
      <alignment horizontal="right" vertical="top"/>
    </xf>
    <xf numFmtId="166" fontId="3" fillId="33" borderId="25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right" vertical="center"/>
    </xf>
    <xf numFmtId="165" fontId="3" fillId="33" borderId="38" xfId="0" applyNumberFormat="1" applyFont="1" applyFill="1" applyBorder="1" applyAlignment="1">
      <alignment horizontal="right" vertical="center"/>
    </xf>
    <xf numFmtId="165" fontId="3" fillId="33" borderId="12" xfId="0" applyNumberFormat="1" applyFont="1" applyFill="1" applyBorder="1" applyAlignment="1">
      <alignment horizontal="right" vertical="center"/>
    </xf>
    <xf numFmtId="0" fontId="3" fillId="0" borderId="39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182" fontId="6" fillId="34" borderId="12" xfId="0" applyNumberFormat="1" applyFont="1" applyFill="1" applyBorder="1" applyAlignment="1">
      <alignment horizontal="righ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167" fontId="6" fillId="34" borderId="10" xfId="0" applyNumberFormat="1" applyFont="1" applyFill="1" applyBorder="1" applyAlignment="1">
      <alignment horizontal="right" vertical="center"/>
    </xf>
    <xf numFmtId="167" fontId="6" fillId="34" borderId="25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67" fontId="3" fillId="33" borderId="12" xfId="0" applyNumberFormat="1" applyFont="1" applyFill="1" applyBorder="1" applyAlignment="1">
      <alignment horizontal="right" vertical="center"/>
    </xf>
    <xf numFmtId="167" fontId="3" fillId="33" borderId="38" xfId="0" applyNumberFormat="1" applyFont="1" applyFill="1" applyBorder="1" applyAlignment="1">
      <alignment horizontal="right" vertical="center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38" xfId="0" applyNumberFormat="1" applyFont="1" applyFill="1" applyBorder="1" applyAlignment="1">
      <alignment horizontal="right" vertical="center"/>
    </xf>
    <xf numFmtId="0" fontId="3" fillId="0" borderId="43" xfId="0" applyNumberFormat="1" applyFont="1" applyBorder="1" applyAlignment="1">
      <alignment horizontal="left" vertical="center"/>
    </xf>
    <xf numFmtId="164" fontId="3" fillId="0" borderId="44" xfId="0" applyNumberFormat="1" applyFont="1" applyBorder="1" applyAlignment="1">
      <alignment horizontal="center" vertical="center"/>
    </xf>
    <xf numFmtId="167" fontId="3" fillId="33" borderId="44" xfId="0" applyNumberFormat="1" applyFont="1" applyFill="1" applyBorder="1" applyAlignment="1">
      <alignment horizontal="right" vertical="center"/>
    </xf>
    <xf numFmtId="167" fontId="3" fillId="33" borderId="45" xfId="0" applyNumberFormat="1" applyFont="1" applyFill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167" fontId="6" fillId="34" borderId="12" xfId="0" applyNumberFormat="1" applyFont="1" applyFill="1" applyBorder="1" applyAlignment="1">
      <alignment horizontal="right" vertical="center"/>
    </xf>
    <xf numFmtId="167" fontId="6" fillId="34" borderId="38" xfId="0" applyNumberFormat="1" applyFont="1" applyFill="1" applyBorder="1" applyAlignment="1">
      <alignment horizontal="right" vertical="center"/>
    </xf>
    <xf numFmtId="175" fontId="3" fillId="33" borderId="10" xfId="0" applyNumberFormat="1" applyFont="1" applyFill="1" applyBorder="1" applyAlignment="1">
      <alignment horizontal="right" vertical="top"/>
    </xf>
    <xf numFmtId="175" fontId="3" fillId="33" borderId="25" xfId="0" applyNumberFormat="1" applyFont="1" applyFill="1" applyBorder="1" applyAlignment="1">
      <alignment horizontal="right" vertical="top"/>
    </xf>
    <xf numFmtId="0" fontId="3" fillId="0" borderId="42" xfId="0" applyFont="1" applyBorder="1" applyAlignment="1">
      <alignment/>
    </xf>
    <xf numFmtId="0" fontId="3" fillId="33" borderId="10" xfId="0" applyNumberFormat="1" applyFont="1" applyFill="1" applyBorder="1" applyAlignment="1">
      <alignment horizontal="right" vertical="center"/>
    </xf>
    <xf numFmtId="0" fontId="3" fillId="33" borderId="25" xfId="0" applyNumberFormat="1" applyFont="1" applyFill="1" applyBorder="1" applyAlignment="1">
      <alignment horizontal="right" vertical="center"/>
    </xf>
    <xf numFmtId="0" fontId="3" fillId="0" borderId="42" xfId="0" applyNumberFormat="1" applyFont="1" applyBorder="1" applyAlignment="1">
      <alignment wrapText="1"/>
    </xf>
    <xf numFmtId="0" fontId="3" fillId="0" borderId="42" xfId="0" applyFont="1" applyBorder="1" applyAlignment="1">
      <alignment indent="5"/>
    </xf>
    <xf numFmtId="1" fontId="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right" vertical="center"/>
    </xf>
    <xf numFmtId="0" fontId="6" fillId="33" borderId="38" xfId="0" applyNumberFormat="1" applyFont="1" applyFill="1" applyBorder="1" applyAlignment="1">
      <alignment horizontal="right" vertical="center"/>
    </xf>
    <xf numFmtId="166" fontId="6" fillId="34" borderId="12" xfId="0" applyNumberFormat="1" applyFont="1" applyFill="1" applyBorder="1" applyAlignment="1">
      <alignment horizontal="right" vertical="center"/>
    </xf>
    <xf numFmtId="0" fontId="3" fillId="0" borderId="43" xfId="0" applyNumberFormat="1" applyFont="1" applyBorder="1" applyAlignment="1">
      <alignment horizontal="left" vertical="center" wrapText="1"/>
    </xf>
    <xf numFmtId="1" fontId="6" fillId="0" borderId="44" xfId="0" applyNumberFormat="1" applyFont="1" applyBorder="1" applyAlignment="1">
      <alignment horizontal="center" vertical="center"/>
    </xf>
    <xf numFmtId="165" fontId="6" fillId="34" borderId="44" xfId="0" applyNumberFormat="1" applyFont="1" applyFill="1" applyBorder="1" applyAlignment="1">
      <alignment horizontal="right" vertical="center"/>
    </xf>
    <xf numFmtId="166" fontId="6" fillId="34" borderId="45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top"/>
    </xf>
    <xf numFmtId="0" fontId="4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4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50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/>
    </xf>
    <xf numFmtId="165" fontId="6" fillId="34" borderId="24" xfId="0" applyNumberFormat="1" applyFont="1" applyFill="1" applyBorder="1" applyAlignment="1">
      <alignment horizontal="right" vertical="center"/>
    </xf>
    <xf numFmtId="0" fontId="6" fillId="34" borderId="34" xfId="0" applyNumberFormat="1" applyFont="1" applyFill="1" applyBorder="1" applyAlignment="1">
      <alignment horizontal="right" vertical="center"/>
    </xf>
    <xf numFmtId="167" fontId="6" fillId="34" borderId="34" xfId="0" applyNumberFormat="1" applyFont="1" applyFill="1" applyBorder="1" applyAlignment="1">
      <alignment horizontal="right" vertical="center"/>
    </xf>
    <xf numFmtId="185" fontId="6" fillId="34" borderId="24" xfId="0" applyNumberFormat="1" applyFont="1" applyFill="1" applyBorder="1" applyAlignment="1">
      <alignment horizontal="right" vertical="center"/>
    </xf>
    <xf numFmtId="0" fontId="6" fillId="34" borderId="24" xfId="0" applyNumberFormat="1" applyFont="1" applyFill="1" applyBorder="1" applyAlignment="1">
      <alignment vertical="center"/>
    </xf>
    <xf numFmtId="167" fontId="6" fillId="34" borderId="24" xfId="0" applyNumberFormat="1" applyFont="1" applyFill="1" applyBorder="1" applyAlignment="1">
      <alignment horizontal="right" vertical="center"/>
    </xf>
    <xf numFmtId="165" fontId="6" fillId="34" borderId="52" xfId="0" applyNumberFormat="1" applyFont="1" applyFill="1" applyBorder="1" applyAlignment="1">
      <alignment horizontal="right" vertical="center"/>
    </xf>
    <xf numFmtId="0" fontId="3" fillId="33" borderId="24" xfId="0" applyNumberFormat="1" applyFont="1" applyFill="1" applyBorder="1" applyAlignment="1">
      <alignment horizontal="right" vertical="center"/>
    </xf>
    <xf numFmtId="0" fontId="3" fillId="33" borderId="34" xfId="0" applyNumberFormat="1" applyFont="1" applyFill="1" applyBorder="1" applyAlignment="1">
      <alignment horizontal="right" vertical="center"/>
    </xf>
    <xf numFmtId="167" fontId="3" fillId="33" borderId="24" xfId="0" applyNumberFormat="1" applyFont="1" applyFill="1" applyBorder="1" applyAlignment="1">
      <alignment horizontal="right" vertical="center"/>
    </xf>
    <xf numFmtId="167" fontId="6" fillId="34" borderId="52" xfId="0" applyNumberFormat="1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top" wrapText="1"/>
    </xf>
    <xf numFmtId="1" fontId="6" fillId="0" borderId="34" xfId="0" applyNumberFormat="1" applyFont="1" applyBorder="1" applyAlignment="1">
      <alignment horizontal="center" vertical="top" wrapText="1"/>
    </xf>
    <xf numFmtId="1" fontId="3" fillId="0" borderId="34" xfId="0" applyNumberFormat="1" applyFont="1" applyBorder="1" applyAlignment="1">
      <alignment horizontal="center" vertical="center" wrapText="1"/>
    </xf>
    <xf numFmtId="165" fontId="3" fillId="33" borderId="24" xfId="0" applyNumberFormat="1" applyFont="1" applyFill="1" applyBorder="1" applyAlignment="1">
      <alignment horizontal="right" vertical="center"/>
    </xf>
    <xf numFmtId="1" fontId="6" fillId="0" borderId="34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33" borderId="34" xfId="0" applyNumberFormat="1" applyFont="1" applyFill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right" vertical="center"/>
    </xf>
    <xf numFmtId="175" fontId="3" fillId="33" borderId="24" xfId="0" applyNumberFormat="1" applyFont="1" applyFill="1" applyBorder="1" applyAlignment="1">
      <alignment horizontal="right" vertical="center"/>
    </xf>
    <xf numFmtId="175" fontId="6" fillId="34" borderId="52" xfId="0" applyNumberFormat="1" applyFont="1" applyFill="1" applyBorder="1" applyAlignment="1">
      <alignment horizontal="right" vertical="center"/>
    </xf>
    <xf numFmtId="1" fontId="3" fillId="0" borderId="24" xfId="0" applyNumberFormat="1" applyFont="1" applyBorder="1" applyAlignment="1">
      <alignment horizontal="center" vertical="center"/>
    </xf>
    <xf numFmtId="0" fontId="3" fillId="33" borderId="24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horizontal="left" vertical="center" wrapText="1"/>
    </xf>
    <xf numFmtId="1" fontId="3" fillId="35" borderId="26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right" vertical="center"/>
    </xf>
    <xf numFmtId="167" fontId="3" fillId="33" borderId="26" xfId="0" applyNumberFormat="1" applyFont="1" applyFill="1" applyBorder="1" applyAlignment="1">
      <alignment horizontal="right" vertical="center"/>
    </xf>
    <xf numFmtId="167" fontId="6" fillId="34" borderId="54" xfId="0" applyNumberFormat="1" applyFont="1" applyFill="1" applyBorder="1" applyAlignment="1">
      <alignment horizontal="right" vertical="center"/>
    </xf>
    <xf numFmtId="0" fontId="3" fillId="0" borderId="48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right" vertical="center" wrapText="1"/>
    </xf>
    <xf numFmtId="167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vertical="center" wrapText="1"/>
    </xf>
    <xf numFmtId="167" fontId="6" fillId="34" borderId="52" xfId="0" applyNumberFormat="1" applyFont="1" applyFill="1" applyBorder="1" applyAlignment="1">
      <alignment horizontal="right" vertical="center" wrapText="1"/>
    </xf>
    <xf numFmtId="0" fontId="6" fillId="34" borderId="52" xfId="0" applyNumberFormat="1" applyFont="1" applyFill="1" applyBorder="1" applyAlignment="1">
      <alignment vertical="center" wrapText="1"/>
    </xf>
    <xf numFmtId="1" fontId="6" fillId="0" borderId="56" xfId="0" applyNumberFormat="1" applyFont="1" applyBorder="1" applyAlignment="1">
      <alignment horizontal="center" vertical="center"/>
    </xf>
    <xf numFmtId="0" fontId="6" fillId="34" borderId="56" xfId="0" applyNumberFormat="1" applyFont="1" applyFill="1" applyBorder="1" applyAlignment="1">
      <alignment horizontal="right" vertical="center"/>
    </xf>
    <xf numFmtId="0" fontId="6" fillId="34" borderId="52" xfId="0" applyNumberFormat="1" applyFont="1" applyFill="1" applyBorder="1" applyAlignment="1">
      <alignment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33" borderId="49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3" borderId="51" xfId="0" applyNumberFormat="1" applyFont="1" applyFill="1" applyBorder="1" applyAlignment="1">
      <alignment horizontal="right" vertical="center"/>
    </xf>
    <xf numFmtId="0" fontId="3" fillId="33" borderId="34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6" fillId="34" borderId="34" xfId="0" applyNumberFormat="1" applyFont="1" applyFill="1" applyBorder="1" applyAlignment="1">
      <alignment vertical="center"/>
    </xf>
    <xf numFmtId="0" fontId="6" fillId="34" borderId="18" xfId="0" applyNumberFormat="1" applyFont="1" applyFill="1" applyBorder="1" applyAlignment="1">
      <alignment vertical="center"/>
    </xf>
    <xf numFmtId="1" fontId="3" fillId="0" borderId="56" xfId="0" applyNumberFormat="1" applyFont="1" applyBorder="1" applyAlignment="1">
      <alignment horizontal="center" vertical="center"/>
    </xf>
    <xf numFmtId="0" fontId="3" fillId="33" borderId="56" xfId="0" applyNumberFormat="1" applyFont="1" applyFill="1" applyBorder="1" applyAlignment="1">
      <alignment horizontal="right" vertical="center"/>
    </xf>
    <xf numFmtId="0" fontId="3" fillId="33" borderId="52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horizontal="left" vertical="center"/>
    </xf>
    <xf numFmtId="165" fontId="6" fillId="34" borderId="56" xfId="0" applyNumberFormat="1" applyFont="1" applyFill="1" applyBorder="1" applyAlignment="1">
      <alignment horizontal="right" vertical="center"/>
    </xf>
    <xf numFmtId="167" fontId="6" fillId="34" borderId="56" xfId="0" applyNumberFormat="1" applyFont="1" applyFill="1" applyBorder="1" applyAlignment="1">
      <alignment horizontal="right" vertical="center"/>
    </xf>
    <xf numFmtId="171" fontId="6" fillId="34" borderId="56" xfId="0" applyNumberFormat="1" applyFont="1" applyFill="1" applyBorder="1" applyAlignment="1">
      <alignment horizontal="right" vertical="center"/>
    </xf>
    <xf numFmtId="0" fontId="3" fillId="0" borderId="53" xfId="0" applyNumberFormat="1" applyFont="1" applyBorder="1" applyAlignment="1">
      <alignment horizontal="left" vertical="center" wrapText="1"/>
    </xf>
    <xf numFmtId="1" fontId="3" fillId="0" borderId="57" xfId="0" applyNumberFormat="1" applyFont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right" vertical="center"/>
    </xf>
    <xf numFmtId="0" fontId="3" fillId="33" borderId="54" xfId="0" applyNumberFormat="1" applyFont="1" applyFill="1" applyBorder="1" applyAlignment="1">
      <alignment vertical="center"/>
    </xf>
    <xf numFmtId="0" fontId="6" fillId="34" borderId="54" xfId="0" applyNumberFormat="1" applyFont="1" applyFill="1" applyBorder="1" applyAlignment="1">
      <alignment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74" fontId="6" fillId="34" borderId="56" xfId="0" applyNumberFormat="1" applyFont="1" applyFill="1" applyBorder="1" applyAlignment="1">
      <alignment horizontal="right" vertical="center"/>
    </xf>
    <xf numFmtId="167" fontId="3" fillId="33" borderId="52" xfId="0" applyNumberFormat="1" applyFont="1" applyFill="1" applyBorder="1" applyAlignment="1">
      <alignment horizontal="right" vertical="center"/>
    </xf>
    <xf numFmtId="174" fontId="3" fillId="33" borderId="52" xfId="0" applyNumberFormat="1" applyFont="1" applyFill="1" applyBorder="1" applyAlignment="1">
      <alignment horizontal="right" vertical="center"/>
    </xf>
    <xf numFmtId="174" fontId="6" fillId="34" borderId="52" xfId="0" applyNumberFormat="1" applyFont="1" applyFill="1" applyBorder="1" applyAlignment="1">
      <alignment horizontal="righ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33" borderId="49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51" xfId="0" applyNumberFormat="1" applyFont="1" applyFill="1" applyBorder="1" applyAlignment="1">
      <alignment horizontal="right" vertical="center" wrapText="1"/>
    </xf>
    <xf numFmtId="175" fontId="3" fillId="33" borderId="52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vertical="center" wrapText="1"/>
    </xf>
    <xf numFmtId="0" fontId="3" fillId="33" borderId="16" xfId="0" applyNumberFormat="1" applyFont="1" applyFill="1" applyBorder="1" applyAlignment="1">
      <alignment vertical="center" wrapText="1"/>
    </xf>
    <xf numFmtId="0" fontId="3" fillId="33" borderId="18" xfId="0" applyNumberFormat="1" applyFont="1" applyFill="1" applyBorder="1" applyAlignment="1">
      <alignment vertical="center" wrapText="1"/>
    </xf>
    <xf numFmtId="175" fontId="6" fillId="34" borderId="52" xfId="0" applyNumberFormat="1" applyFont="1" applyFill="1" applyBorder="1" applyAlignment="1">
      <alignment horizontal="right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0" fontId="3" fillId="33" borderId="56" xfId="0" applyNumberFormat="1" applyFont="1" applyFill="1" applyBorder="1" applyAlignment="1">
      <alignment horizontal="right" vertical="center" wrapText="1"/>
    </xf>
    <xf numFmtId="167" fontId="3" fillId="33" borderId="52" xfId="0" applyNumberFormat="1" applyFont="1" applyFill="1" applyBorder="1" applyAlignment="1">
      <alignment horizontal="right" vertical="center" wrapText="1"/>
    </xf>
    <xf numFmtId="167" fontId="3" fillId="33" borderId="56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Border="1" applyAlignment="1">
      <alignment horizontal="left" vertical="center"/>
    </xf>
    <xf numFmtId="0" fontId="3" fillId="0" borderId="52" xfId="0" applyNumberFormat="1" applyFont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vertical="center"/>
    </xf>
    <xf numFmtId="1" fontId="6" fillId="0" borderId="57" xfId="0" applyNumberFormat="1" applyFont="1" applyBorder="1" applyAlignment="1">
      <alignment horizontal="center" vertical="center"/>
    </xf>
    <xf numFmtId="165" fontId="6" fillId="34" borderId="57" xfId="0" applyNumberFormat="1" applyFont="1" applyFill="1" applyBorder="1" applyAlignment="1">
      <alignment horizontal="right" vertical="center"/>
    </xf>
    <xf numFmtId="167" fontId="6" fillId="34" borderId="57" xfId="0" applyNumberFormat="1" applyFont="1" applyFill="1" applyBorder="1" applyAlignment="1">
      <alignment horizontal="right" vertical="center"/>
    </xf>
    <xf numFmtId="0" fontId="6" fillId="34" borderId="57" xfId="0" applyNumberFormat="1" applyFont="1" applyFill="1" applyBorder="1" applyAlignment="1">
      <alignment horizontal="right" vertical="center"/>
    </xf>
    <xf numFmtId="165" fontId="6" fillId="34" borderId="54" xfId="0" applyNumberFormat="1" applyFont="1" applyFill="1" applyBorder="1" applyAlignment="1">
      <alignment horizontal="right" vertical="center"/>
    </xf>
    <xf numFmtId="181" fontId="6" fillId="34" borderId="38" xfId="0" applyNumberFormat="1" applyFont="1" applyFill="1" applyBorder="1" applyAlignment="1">
      <alignment horizontal="right" vertical="center"/>
    </xf>
    <xf numFmtId="3" fontId="6" fillId="34" borderId="38" xfId="0" applyNumberFormat="1" applyFont="1" applyFill="1" applyBorder="1" applyAlignment="1">
      <alignment horizontal="right" vertical="center"/>
    </xf>
    <xf numFmtId="181" fontId="6" fillId="34" borderId="57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19"/>
  <sheetViews>
    <sheetView tabSelected="1" zoomScalePageLayoutView="0" workbookViewId="0" topLeftCell="A2">
      <selection activeCell="N108" sqref="N108"/>
    </sheetView>
  </sheetViews>
  <sheetFormatPr defaultColWidth="10.66015625" defaultRowHeight="11.25"/>
  <cols>
    <col min="1" max="1" width="1.5" style="0" customWidth="1"/>
    <col min="2" max="6" width="10.5" style="0" customWidth="1"/>
    <col min="7" max="7" width="29.33203125" style="0" customWidth="1"/>
    <col min="8" max="8" width="9.5" style="0" customWidth="1"/>
    <col min="9" max="10" width="19" style="0" customWidth="1"/>
    <col min="11" max="11" width="0.4921875" style="0" customWidth="1"/>
  </cols>
  <sheetData>
    <row r="1" spans="8:10" ht="33.75" customHeight="1" hidden="1">
      <c r="H1" s="88" t="s">
        <v>0</v>
      </c>
      <c r="I1" s="88"/>
      <c r="J1" s="88"/>
    </row>
    <row r="2" spans="8:10" ht="15.75" customHeight="1">
      <c r="H2" s="64"/>
      <c r="I2" s="64"/>
      <c r="J2" s="64"/>
    </row>
    <row r="3" spans="8:10" ht="11.25" customHeight="1">
      <c r="H3" s="89"/>
      <c r="I3" s="89"/>
      <c r="J3" s="89"/>
    </row>
    <row r="4" spans="2:10" ht="15" customHeight="1">
      <c r="B4" s="90" t="s">
        <v>2</v>
      </c>
      <c r="C4" s="90"/>
      <c r="D4" s="90"/>
      <c r="E4" s="90"/>
      <c r="F4" s="91" t="s">
        <v>3</v>
      </c>
      <c r="G4" s="91"/>
      <c r="H4" s="91"/>
      <c r="I4" s="91"/>
      <c r="J4" s="91"/>
    </row>
    <row r="5" ht="9.75" customHeight="1"/>
    <row r="6" spans="2:6" ht="12" customHeight="1">
      <c r="B6" s="1" t="s">
        <v>4</v>
      </c>
      <c r="F6" s="2" t="s">
        <v>5</v>
      </c>
    </row>
    <row r="7" ht="6" customHeight="1"/>
    <row r="8" spans="2:6" ht="12" customHeight="1">
      <c r="B8" s="1" t="s">
        <v>6</v>
      </c>
      <c r="F8" s="2" t="s">
        <v>7</v>
      </c>
    </row>
    <row r="9" ht="4.5" customHeight="1"/>
    <row r="10" spans="2:10" ht="12" customHeight="1">
      <c r="B10" s="1" t="s">
        <v>8</v>
      </c>
      <c r="F10" s="85" t="s">
        <v>9</v>
      </c>
      <c r="G10" s="85"/>
      <c r="H10" s="85"/>
      <c r="I10" s="85"/>
      <c r="J10" s="85"/>
    </row>
    <row r="11" ht="4.5" customHeight="1"/>
    <row r="12" spans="2:10" ht="22.5" customHeight="1">
      <c r="B12" s="3" t="s">
        <v>10</v>
      </c>
      <c r="F12" s="86" t="s">
        <v>11</v>
      </c>
      <c r="G12" s="86"/>
      <c r="H12" s="86"/>
      <c r="I12" s="86"/>
      <c r="J12" s="86"/>
    </row>
    <row r="13" ht="4.5" customHeight="1"/>
    <row r="14" spans="2:10" ht="12" customHeight="1">
      <c r="B14" s="1" t="s">
        <v>12</v>
      </c>
      <c r="F14" s="85" t="s">
        <v>13</v>
      </c>
      <c r="G14" s="85"/>
      <c r="H14" s="85"/>
      <c r="I14" s="85"/>
      <c r="J14" s="85"/>
    </row>
    <row r="15" ht="7.5" customHeight="1"/>
    <row r="16" spans="2:10" ht="12" customHeight="1">
      <c r="B16" s="1" t="s">
        <v>14</v>
      </c>
      <c r="D16" s="85" t="s">
        <v>15</v>
      </c>
      <c r="E16" s="85"/>
      <c r="F16" s="85"/>
      <c r="G16" s="85"/>
      <c r="H16" s="85"/>
      <c r="I16" s="85"/>
      <c r="J16" s="85"/>
    </row>
    <row r="17" spans="2:9" ht="12" customHeight="1">
      <c r="B17" s="85" t="s">
        <v>16</v>
      </c>
      <c r="C17" s="85"/>
      <c r="D17" s="85"/>
      <c r="E17" s="85"/>
      <c r="F17" s="85"/>
      <c r="G17" s="85"/>
      <c r="H17" s="85"/>
      <c r="I17" s="85"/>
    </row>
    <row r="18" ht="7.5" customHeight="1"/>
    <row r="19" spans="2:10" ht="12" customHeight="1">
      <c r="B19" s="1" t="s">
        <v>17</v>
      </c>
      <c r="F19" s="87" t="s">
        <v>18</v>
      </c>
      <c r="G19" s="87"/>
      <c r="H19" s="87"/>
      <c r="I19" s="87"/>
      <c r="J19" s="87"/>
    </row>
    <row r="20" ht="6" customHeight="1"/>
    <row r="21" spans="2:9" ht="12" customHeight="1">
      <c r="B21" s="83" t="s">
        <v>19</v>
      </c>
      <c r="C21" s="83"/>
      <c r="D21" s="83"/>
      <c r="E21" s="83"/>
      <c r="F21" s="83"/>
      <c r="G21" s="83"/>
      <c r="H21" s="83"/>
      <c r="I21" s="83"/>
    </row>
    <row r="22" ht="11.25" customHeight="1">
      <c r="J22" s="4" t="s">
        <v>20</v>
      </c>
    </row>
    <row r="23" spans="2:10" ht="23.25" customHeight="1">
      <c r="B23" s="84" t="s">
        <v>21</v>
      </c>
      <c r="C23" s="84"/>
      <c r="D23" s="84"/>
      <c r="E23" s="84"/>
      <c r="F23" s="84"/>
      <c r="G23" s="84"/>
      <c r="H23" s="5" t="s">
        <v>22</v>
      </c>
      <c r="I23" s="5" t="s">
        <v>23</v>
      </c>
      <c r="J23" s="5" t="s">
        <v>24</v>
      </c>
    </row>
    <row r="24" spans="2:10" ht="11.25" customHeight="1">
      <c r="B24" s="77">
        <v>1</v>
      </c>
      <c r="C24" s="77"/>
      <c r="D24" s="77"/>
      <c r="E24" s="77"/>
      <c r="F24" s="77"/>
      <c r="G24" s="77"/>
      <c r="H24" s="6">
        <v>2</v>
      </c>
      <c r="I24" s="6">
        <v>3</v>
      </c>
      <c r="J24" s="6">
        <v>4</v>
      </c>
    </row>
    <row r="25" spans="2:10" ht="12.75" customHeight="1">
      <c r="B25" s="79" t="s">
        <v>25</v>
      </c>
      <c r="C25" s="79"/>
      <c r="D25" s="79"/>
      <c r="E25" s="79"/>
      <c r="F25" s="79"/>
      <c r="G25" s="79"/>
      <c r="H25" s="7"/>
      <c r="I25" s="7"/>
      <c r="J25" s="7"/>
    </row>
    <row r="26" spans="2:10" ht="12" customHeight="1">
      <c r="B26" s="74" t="s">
        <v>26</v>
      </c>
      <c r="C26" s="74"/>
      <c r="D26" s="74"/>
      <c r="E26" s="74"/>
      <c r="F26" s="74"/>
      <c r="G26" s="74"/>
      <c r="H26" s="8">
        <v>10</v>
      </c>
      <c r="I26" s="9">
        <v>1240287.52</v>
      </c>
      <c r="J26" s="10">
        <v>593426.43</v>
      </c>
    </row>
    <row r="27" spans="2:10" ht="12" customHeight="1">
      <c r="B27" s="82" t="s">
        <v>27</v>
      </c>
      <c r="C27" s="82"/>
      <c r="D27" s="82"/>
      <c r="E27" s="82"/>
      <c r="F27" s="82"/>
      <c r="G27" s="82"/>
      <c r="H27" s="11">
        <v>11</v>
      </c>
      <c r="I27" s="12" t="s">
        <v>28</v>
      </c>
      <c r="J27" s="12" t="s">
        <v>28</v>
      </c>
    </row>
    <row r="28" spans="2:10" ht="23.25" customHeight="1">
      <c r="B28" s="82" t="s">
        <v>29</v>
      </c>
      <c r="C28" s="82"/>
      <c r="D28" s="82"/>
      <c r="E28" s="82"/>
      <c r="F28" s="82"/>
      <c r="G28" s="82"/>
      <c r="H28" s="11">
        <v>12</v>
      </c>
      <c r="I28" s="12" t="s">
        <v>28</v>
      </c>
      <c r="J28" s="12" t="s">
        <v>28</v>
      </c>
    </row>
    <row r="29" spans="2:10" ht="23.25" customHeight="1">
      <c r="B29" s="82" t="s">
        <v>30</v>
      </c>
      <c r="C29" s="82"/>
      <c r="D29" s="82"/>
      <c r="E29" s="82"/>
      <c r="F29" s="82"/>
      <c r="G29" s="82"/>
      <c r="H29" s="11">
        <v>13</v>
      </c>
      <c r="I29" s="12" t="s">
        <v>28</v>
      </c>
      <c r="J29" s="12" t="s">
        <v>28</v>
      </c>
    </row>
    <row r="30" spans="2:10" ht="12" customHeight="1">
      <c r="B30" s="80" t="s">
        <v>31</v>
      </c>
      <c r="C30" s="80"/>
      <c r="D30" s="80"/>
      <c r="E30" s="80"/>
      <c r="F30" s="80"/>
      <c r="G30" s="80"/>
      <c r="H30" s="11">
        <v>14</v>
      </c>
      <c r="I30" s="12" t="s">
        <v>28</v>
      </c>
      <c r="J30" s="12" t="s">
        <v>28</v>
      </c>
    </row>
    <row r="31" spans="2:10" ht="12" customHeight="1">
      <c r="B31" s="80" t="s">
        <v>32</v>
      </c>
      <c r="C31" s="80"/>
      <c r="D31" s="80"/>
      <c r="E31" s="80"/>
      <c r="F31" s="80"/>
      <c r="G31" s="80"/>
      <c r="H31" s="11">
        <v>15</v>
      </c>
      <c r="I31" s="13">
        <v>0</v>
      </c>
      <c r="J31" s="13">
        <v>0</v>
      </c>
    </row>
    <row r="32" spans="2:10" ht="12" customHeight="1">
      <c r="B32" s="74" t="s">
        <v>33</v>
      </c>
      <c r="C32" s="74"/>
      <c r="D32" s="74"/>
      <c r="E32" s="74"/>
      <c r="F32" s="74"/>
      <c r="G32" s="74"/>
      <c r="H32" s="11">
        <v>16</v>
      </c>
      <c r="I32" s="14" t="s">
        <v>28</v>
      </c>
      <c r="J32" s="14" t="s">
        <v>28</v>
      </c>
    </row>
    <row r="33" spans="2:10" ht="12" customHeight="1">
      <c r="B33" s="74" t="s">
        <v>34</v>
      </c>
      <c r="C33" s="74"/>
      <c r="D33" s="74"/>
      <c r="E33" s="74"/>
      <c r="F33" s="74"/>
      <c r="G33" s="74"/>
      <c r="H33" s="11">
        <v>17</v>
      </c>
      <c r="I33" s="15">
        <v>0</v>
      </c>
      <c r="J33" s="15">
        <v>0</v>
      </c>
    </row>
    <row r="34" spans="2:10" ht="12" customHeight="1">
      <c r="B34" s="80" t="s">
        <v>35</v>
      </c>
      <c r="C34" s="80"/>
      <c r="D34" s="80"/>
      <c r="E34" s="80"/>
      <c r="F34" s="80"/>
      <c r="G34" s="80"/>
      <c r="H34" s="11">
        <v>18</v>
      </c>
      <c r="I34" s="12" t="s">
        <v>28</v>
      </c>
      <c r="J34" s="12" t="s">
        <v>28</v>
      </c>
    </row>
    <row r="35" spans="2:10" ht="12" customHeight="1">
      <c r="B35" s="74" t="s">
        <v>36</v>
      </c>
      <c r="C35" s="74"/>
      <c r="D35" s="74"/>
      <c r="E35" s="74"/>
      <c r="F35" s="74"/>
      <c r="G35" s="74"/>
      <c r="H35" s="11">
        <v>19</v>
      </c>
      <c r="I35" s="13">
        <v>0</v>
      </c>
      <c r="J35" s="13">
        <v>0</v>
      </c>
    </row>
    <row r="36" spans="2:10" ht="12" customHeight="1">
      <c r="B36" s="74" t="s">
        <v>37</v>
      </c>
      <c r="C36" s="74"/>
      <c r="D36" s="74"/>
      <c r="E36" s="74"/>
      <c r="F36" s="74"/>
      <c r="G36" s="74"/>
      <c r="H36" s="16">
        <v>20</v>
      </c>
      <c r="I36" s="13">
        <v>0</v>
      </c>
      <c r="J36" s="13">
        <v>0</v>
      </c>
    </row>
    <row r="37" spans="2:10" ht="12" customHeight="1">
      <c r="B37" s="74" t="s">
        <v>38</v>
      </c>
      <c r="C37" s="74"/>
      <c r="D37" s="74"/>
      <c r="E37" s="74"/>
      <c r="F37" s="74"/>
      <c r="G37" s="74"/>
      <c r="H37" s="16">
        <v>21</v>
      </c>
      <c r="I37" s="12" t="s">
        <v>28</v>
      </c>
      <c r="J37" s="12" t="s">
        <v>28</v>
      </c>
    </row>
    <row r="38" spans="2:10" ht="12" customHeight="1">
      <c r="B38" s="74" t="s">
        <v>39</v>
      </c>
      <c r="C38" s="74"/>
      <c r="D38" s="74"/>
      <c r="E38" s="74"/>
      <c r="F38" s="74"/>
      <c r="G38" s="74"/>
      <c r="H38" s="16">
        <v>22</v>
      </c>
      <c r="I38" s="17" t="s">
        <v>28</v>
      </c>
      <c r="J38" s="17" t="s">
        <v>28</v>
      </c>
    </row>
    <row r="39" spans="2:10" ht="12" customHeight="1">
      <c r="B39" s="72" t="s">
        <v>40</v>
      </c>
      <c r="C39" s="81"/>
      <c r="D39" s="81"/>
      <c r="E39" s="81"/>
      <c r="F39" s="81"/>
      <c r="G39" s="81"/>
      <c r="H39" s="18">
        <v>100</v>
      </c>
      <c r="I39" s="58">
        <f>I26</f>
        <v>1240287.52</v>
      </c>
      <c r="J39" s="58">
        <f>J26</f>
        <v>593426.43</v>
      </c>
    </row>
    <row r="40" spans="2:10" ht="12" customHeight="1">
      <c r="B40" s="78" t="s">
        <v>41</v>
      </c>
      <c r="C40" s="78"/>
      <c r="D40" s="78"/>
      <c r="E40" s="78"/>
      <c r="F40" s="78"/>
      <c r="G40" s="78"/>
      <c r="H40" s="19">
        <v>101</v>
      </c>
      <c r="I40" s="15">
        <v>0</v>
      </c>
      <c r="J40" s="15">
        <v>0</v>
      </c>
    </row>
    <row r="41" spans="2:10" ht="12.75" customHeight="1">
      <c r="B41" s="79" t="s">
        <v>42</v>
      </c>
      <c r="C41" s="79"/>
      <c r="D41" s="79"/>
      <c r="E41" s="79"/>
      <c r="F41" s="79"/>
      <c r="G41" s="79"/>
      <c r="H41" s="20"/>
      <c r="I41" s="20"/>
      <c r="J41" s="20"/>
    </row>
    <row r="42" spans="2:10" ht="12" customHeight="1">
      <c r="B42" s="78" t="s">
        <v>43</v>
      </c>
      <c r="C42" s="78"/>
      <c r="D42" s="78"/>
      <c r="E42" s="78"/>
      <c r="F42" s="78"/>
      <c r="G42" s="78"/>
      <c r="H42" s="21">
        <v>110</v>
      </c>
      <c r="I42" s="22">
        <v>0</v>
      </c>
      <c r="J42" s="22">
        <v>0</v>
      </c>
    </row>
    <row r="43" spans="2:10" ht="23.25" customHeight="1">
      <c r="B43" s="78" t="s">
        <v>44</v>
      </c>
      <c r="C43" s="78"/>
      <c r="D43" s="78"/>
      <c r="E43" s="78"/>
      <c r="F43" s="78"/>
      <c r="G43" s="78"/>
      <c r="H43" s="21">
        <v>111</v>
      </c>
      <c r="I43" s="22">
        <v>0</v>
      </c>
      <c r="J43" s="22">
        <v>0</v>
      </c>
    </row>
    <row r="44" spans="2:10" ht="23.25" customHeight="1">
      <c r="B44" s="78" t="s">
        <v>45</v>
      </c>
      <c r="C44" s="78"/>
      <c r="D44" s="78"/>
      <c r="E44" s="78"/>
      <c r="F44" s="78"/>
      <c r="G44" s="78"/>
      <c r="H44" s="21">
        <v>112</v>
      </c>
      <c r="I44" s="22">
        <v>0</v>
      </c>
      <c r="J44" s="22">
        <v>0</v>
      </c>
    </row>
    <row r="45" spans="2:10" ht="12" customHeight="1">
      <c r="B45" s="74" t="s">
        <v>46</v>
      </c>
      <c r="C45" s="74"/>
      <c r="D45" s="74"/>
      <c r="E45" s="74"/>
      <c r="F45" s="74"/>
      <c r="G45" s="74"/>
      <c r="H45" s="21">
        <v>113</v>
      </c>
      <c r="I45" s="22">
        <v>0</v>
      </c>
      <c r="J45" s="22">
        <v>0</v>
      </c>
    </row>
    <row r="46" spans="2:10" ht="12" customHeight="1">
      <c r="B46" s="74" t="s">
        <v>47</v>
      </c>
      <c r="C46" s="74"/>
      <c r="D46" s="74"/>
      <c r="E46" s="74"/>
      <c r="F46" s="74"/>
      <c r="G46" s="74"/>
      <c r="H46" s="21">
        <v>114</v>
      </c>
      <c r="I46" s="22">
        <v>0</v>
      </c>
      <c r="J46" s="22">
        <v>0</v>
      </c>
    </row>
    <row r="47" spans="2:10" ht="12" customHeight="1">
      <c r="B47" s="74" t="s">
        <v>48</v>
      </c>
      <c r="C47" s="74"/>
      <c r="D47" s="74"/>
      <c r="E47" s="74"/>
      <c r="F47" s="74"/>
      <c r="G47" s="74"/>
      <c r="H47" s="21">
        <v>115</v>
      </c>
      <c r="I47" s="23" t="s">
        <v>28</v>
      </c>
      <c r="J47" s="23" t="s">
        <v>28</v>
      </c>
    </row>
    <row r="48" spans="2:10" ht="12" customHeight="1">
      <c r="B48" s="74" t="s">
        <v>49</v>
      </c>
      <c r="C48" s="74"/>
      <c r="D48" s="74"/>
      <c r="E48" s="74"/>
      <c r="F48" s="74"/>
      <c r="G48" s="74"/>
      <c r="H48" s="21">
        <v>116</v>
      </c>
      <c r="I48" s="23" t="s">
        <v>28</v>
      </c>
      <c r="J48" s="23" t="s">
        <v>28</v>
      </c>
    </row>
    <row r="49" spans="2:10" ht="12" customHeight="1">
      <c r="B49" s="74" t="s">
        <v>50</v>
      </c>
      <c r="C49" s="74"/>
      <c r="D49" s="74"/>
      <c r="E49" s="74"/>
      <c r="F49" s="74"/>
      <c r="G49" s="74"/>
      <c r="H49" s="21">
        <v>117</v>
      </c>
      <c r="I49" s="23" t="s">
        <v>28</v>
      </c>
      <c r="J49" s="23" t="s">
        <v>28</v>
      </c>
    </row>
    <row r="50" spans="2:10" ht="12" customHeight="1">
      <c r="B50" s="74" t="s">
        <v>51</v>
      </c>
      <c r="C50" s="74"/>
      <c r="D50" s="74"/>
      <c r="E50" s="74"/>
      <c r="F50" s="74"/>
      <c r="G50" s="74"/>
      <c r="H50" s="21">
        <v>118</v>
      </c>
      <c r="I50" s="23" t="s">
        <v>28</v>
      </c>
      <c r="J50" s="23" t="s">
        <v>28</v>
      </c>
    </row>
    <row r="51" spans="2:10" ht="12" customHeight="1">
      <c r="B51" s="74" t="s">
        <v>52</v>
      </c>
      <c r="C51" s="74"/>
      <c r="D51" s="74"/>
      <c r="E51" s="74"/>
      <c r="F51" s="74"/>
      <c r="G51" s="74"/>
      <c r="H51" s="21">
        <v>119</v>
      </c>
      <c r="I51" s="23" t="s">
        <v>28</v>
      </c>
      <c r="J51" s="23" t="s">
        <v>28</v>
      </c>
    </row>
    <row r="52" spans="2:10" ht="12" customHeight="1">
      <c r="B52" s="74" t="s">
        <v>53</v>
      </c>
      <c r="C52" s="74"/>
      <c r="D52" s="74"/>
      <c r="E52" s="74"/>
      <c r="F52" s="74"/>
      <c r="G52" s="74"/>
      <c r="H52" s="21">
        <v>120</v>
      </c>
      <c r="I52" s="23" t="s">
        <v>28</v>
      </c>
      <c r="J52" s="23" t="s">
        <v>28</v>
      </c>
    </row>
    <row r="53" spans="2:10" ht="12" customHeight="1">
      <c r="B53" s="74" t="s">
        <v>54</v>
      </c>
      <c r="C53" s="74"/>
      <c r="D53" s="74"/>
      <c r="E53" s="74"/>
      <c r="F53" s="74"/>
      <c r="G53" s="74"/>
      <c r="H53" s="21">
        <v>121</v>
      </c>
      <c r="I53" s="10">
        <v>16959.43</v>
      </c>
      <c r="J53" s="10">
        <v>16959.43</v>
      </c>
    </row>
    <row r="54" spans="2:10" ht="12" customHeight="1">
      <c r="B54" s="74" t="s">
        <v>55</v>
      </c>
      <c r="C54" s="74"/>
      <c r="D54" s="74"/>
      <c r="E54" s="74"/>
      <c r="F54" s="74"/>
      <c r="G54" s="74"/>
      <c r="H54" s="21">
        <v>122</v>
      </c>
      <c r="I54" s="22">
        <v>0</v>
      </c>
      <c r="J54" s="22">
        <v>0</v>
      </c>
    </row>
    <row r="55" spans="2:10" ht="12" customHeight="1">
      <c r="B55" s="74" t="s">
        <v>38</v>
      </c>
      <c r="C55" s="74"/>
      <c r="D55" s="74"/>
      <c r="E55" s="74"/>
      <c r="F55" s="74"/>
      <c r="G55" s="74"/>
      <c r="H55" s="21">
        <v>123</v>
      </c>
      <c r="I55" s="23" t="s">
        <v>28</v>
      </c>
      <c r="J55" s="23" t="s">
        <v>28</v>
      </c>
    </row>
    <row r="56" spans="2:10" ht="12" customHeight="1">
      <c r="B56" s="74" t="s">
        <v>56</v>
      </c>
      <c r="C56" s="74"/>
      <c r="D56" s="74"/>
      <c r="E56" s="74"/>
      <c r="F56" s="74"/>
      <c r="G56" s="74"/>
      <c r="H56" s="21">
        <v>124</v>
      </c>
      <c r="I56" s="9">
        <v>2476170339.55</v>
      </c>
      <c r="J56" s="9">
        <v>2476170339.55</v>
      </c>
    </row>
    <row r="57" spans="2:10" ht="12" customHeight="1">
      <c r="B57" s="74" t="s">
        <v>57</v>
      </c>
      <c r="C57" s="74"/>
      <c r="D57" s="74"/>
      <c r="E57" s="74"/>
      <c r="F57" s="74"/>
      <c r="G57" s="74"/>
      <c r="H57" s="21">
        <v>125</v>
      </c>
      <c r="I57" s="22">
        <v>0</v>
      </c>
      <c r="J57" s="22">
        <v>0</v>
      </c>
    </row>
    <row r="58" spans="2:10" ht="12" customHeight="1">
      <c r="B58" s="74" t="s">
        <v>58</v>
      </c>
      <c r="C58" s="74"/>
      <c r="D58" s="74"/>
      <c r="E58" s="74"/>
      <c r="F58" s="74"/>
      <c r="G58" s="74"/>
      <c r="H58" s="21">
        <v>126</v>
      </c>
      <c r="I58" s="23" t="s">
        <v>28</v>
      </c>
      <c r="J58" s="23" t="s">
        <v>28</v>
      </c>
    </row>
    <row r="59" spans="2:10" ht="12" customHeight="1">
      <c r="B59" s="74" t="s">
        <v>59</v>
      </c>
      <c r="C59" s="74"/>
      <c r="D59" s="74"/>
      <c r="E59" s="74"/>
      <c r="F59" s="74"/>
      <c r="G59" s="74"/>
      <c r="H59" s="21">
        <v>127</v>
      </c>
      <c r="I59" s="9">
        <v>191393240.45</v>
      </c>
      <c r="J59" s="9">
        <v>191343105.45</v>
      </c>
    </row>
    <row r="60" spans="2:10" ht="12" customHeight="1">
      <c r="B60" s="72" t="s">
        <v>60</v>
      </c>
      <c r="C60" s="72"/>
      <c r="D60" s="72"/>
      <c r="E60" s="72"/>
      <c r="F60" s="72"/>
      <c r="G60" s="72"/>
      <c r="H60" s="24">
        <v>200</v>
      </c>
      <c r="I60" s="25">
        <f>I53+I56+I59</f>
        <v>2667580539.43</v>
      </c>
      <c r="J60" s="25">
        <f>J53+J56+J59</f>
        <v>2667530404.43</v>
      </c>
    </row>
    <row r="61" spans="2:10" ht="12" customHeight="1">
      <c r="B61" s="75" t="s">
        <v>61</v>
      </c>
      <c r="C61" s="75"/>
      <c r="D61" s="75"/>
      <c r="E61" s="75"/>
      <c r="F61" s="75"/>
      <c r="G61" s="75"/>
      <c r="H61" s="26"/>
      <c r="I61" s="27">
        <f>I39+I60</f>
        <v>2668820826.95</v>
      </c>
      <c r="J61" s="27">
        <f>J39+J60</f>
        <v>2668123830.8599997</v>
      </c>
    </row>
    <row r="62" ht="5.25" customHeight="1"/>
    <row r="63" ht="11.25" customHeight="1">
      <c r="J63" s="4" t="s">
        <v>20</v>
      </c>
    </row>
    <row r="64" spans="2:10" ht="23.25" customHeight="1">
      <c r="B64" s="76" t="s">
        <v>62</v>
      </c>
      <c r="C64" s="76"/>
      <c r="D64" s="76"/>
      <c r="E64" s="76"/>
      <c r="F64" s="76"/>
      <c r="G64" s="76"/>
      <c r="H64" s="5" t="s">
        <v>22</v>
      </c>
      <c r="I64" s="5" t="s">
        <v>23</v>
      </c>
      <c r="J64" s="5" t="s">
        <v>24</v>
      </c>
    </row>
    <row r="65" spans="2:10" ht="11.25" customHeight="1">
      <c r="B65" s="77">
        <v>1</v>
      </c>
      <c r="C65" s="77"/>
      <c r="D65" s="77"/>
      <c r="E65" s="77"/>
      <c r="F65" s="77"/>
      <c r="G65" s="77"/>
      <c r="H65" s="6">
        <v>2</v>
      </c>
      <c r="I65" s="6">
        <v>3</v>
      </c>
      <c r="J65" s="6">
        <v>4</v>
      </c>
    </row>
    <row r="66" spans="2:10" ht="12.75" customHeight="1">
      <c r="B66" s="72" t="s">
        <v>63</v>
      </c>
      <c r="C66" s="72"/>
      <c r="D66" s="72"/>
      <c r="E66" s="72"/>
      <c r="F66" s="72"/>
      <c r="G66" s="72"/>
      <c r="H66" s="28"/>
      <c r="I66" s="29"/>
      <c r="J66" s="29"/>
    </row>
    <row r="67" spans="2:10" ht="23.25" customHeight="1">
      <c r="B67" s="73" t="s">
        <v>64</v>
      </c>
      <c r="C67" s="73"/>
      <c r="D67" s="73"/>
      <c r="E67" s="73"/>
      <c r="F67" s="73"/>
      <c r="G67" s="73"/>
      <c r="H67" s="19">
        <v>210</v>
      </c>
      <c r="I67" s="59">
        <v>429085507.96</v>
      </c>
      <c r="J67" s="59">
        <v>425409692</v>
      </c>
    </row>
    <row r="68" spans="2:10" ht="23.25" customHeight="1">
      <c r="B68" s="73" t="s">
        <v>65</v>
      </c>
      <c r="C68" s="73"/>
      <c r="D68" s="73"/>
      <c r="E68" s="73"/>
      <c r="F68" s="73"/>
      <c r="G68" s="73"/>
      <c r="H68" s="19">
        <v>211</v>
      </c>
      <c r="I68" s="60">
        <v>0</v>
      </c>
      <c r="J68" s="60">
        <v>0</v>
      </c>
    </row>
    <row r="69" spans="2:10" ht="12" customHeight="1">
      <c r="B69" s="73" t="s">
        <v>31</v>
      </c>
      <c r="C69" s="73"/>
      <c r="D69" s="73"/>
      <c r="E69" s="73"/>
      <c r="F69" s="73"/>
      <c r="G69" s="73"/>
      <c r="H69" s="30">
        <v>212</v>
      </c>
      <c r="I69" s="61" t="s">
        <v>28</v>
      </c>
      <c r="J69" s="61" t="s">
        <v>28</v>
      </c>
    </row>
    <row r="70" spans="2:10" ht="12" customHeight="1">
      <c r="B70" s="73" t="s">
        <v>66</v>
      </c>
      <c r="C70" s="73"/>
      <c r="D70" s="73"/>
      <c r="E70" s="73"/>
      <c r="F70" s="73"/>
      <c r="G70" s="73"/>
      <c r="H70" s="30">
        <v>213</v>
      </c>
      <c r="I70" s="62">
        <v>1220701061.18</v>
      </c>
      <c r="J70" s="62">
        <v>1211701613.38</v>
      </c>
    </row>
    <row r="71" spans="2:10" ht="12" customHeight="1">
      <c r="B71" s="73" t="s">
        <v>67</v>
      </c>
      <c r="C71" s="73"/>
      <c r="D71" s="73"/>
      <c r="E71" s="73"/>
      <c r="F71" s="73"/>
      <c r="G71" s="73"/>
      <c r="H71" s="30">
        <v>214</v>
      </c>
      <c r="I71" s="62">
        <v>166391.12</v>
      </c>
      <c r="J71" s="62">
        <v>1941036.62</v>
      </c>
    </row>
    <row r="72" spans="2:10" ht="12" customHeight="1">
      <c r="B72" s="73" t="s">
        <v>68</v>
      </c>
      <c r="C72" s="73"/>
      <c r="D72" s="73"/>
      <c r="E72" s="73"/>
      <c r="F72" s="73"/>
      <c r="G72" s="73"/>
      <c r="H72" s="30">
        <v>215</v>
      </c>
      <c r="I72" s="62">
        <v>319201032.76</v>
      </c>
      <c r="J72" s="62">
        <v>319201032.76</v>
      </c>
    </row>
    <row r="73" spans="2:10" ht="12" customHeight="1">
      <c r="B73" s="73" t="s">
        <v>69</v>
      </c>
      <c r="C73" s="73"/>
      <c r="D73" s="73"/>
      <c r="E73" s="73"/>
      <c r="F73" s="73"/>
      <c r="G73" s="73"/>
      <c r="H73" s="30">
        <v>216</v>
      </c>
      <c r="I73" s="61" t="s">
        <v>28</v>
      </c>
      <c r="J73" s="61" t="s">
        <v>28</v>
      </c>
    </row>
    <row r="74" spans="2:10" ht="12" customHeight="1">
      <c r="B74" s="73" t="s">
        <v>70</v>
      </c>
      <c r="C74" s="73"/>
      <c r="D74" s="73"/>
      <c r="E74" s="73"/>
      <c r="F74" s="73"/>
      <c r="G74" s="73"/>
      <c r="H74" s="30">
        <v>217</v>
      </c>
      <c r="I74" s="62" t="s">
        <v>28</v>
      </c>
      <c r="J74" s="62" t="s">
        <v>28</v>
      </c>
    </row>
    <row r="75" spans="2:10" ht="12" customHeight="1">
      <c r="B75" s="73" t="s">
        <v>71</v>
      </c>
      <c r="C75" s="73"/>
      <c r="D75" s="73"/>
      <c r="E75" s="73"/>
      <c r="F75" s="73"/>
      <c r="G75" s="73"/>
      <c r="H75" s="30">
        <v>218</v>
      </c>
      <c r="I75" s="61" t="s">
        <v>28</v>
      </c>
      <c r="J75" s="61" t="s">
        <v>28</v>
      </c>
    </row>
    <row r="76" spans="2:10" ht="12" customHeight="1">
      <c r="B76" s="73" t="s">
        <v>72</v>
      </c>
      <c r="C76" s="73"/>
      <c r="D76" s="73"/>
      <c r="E76" s="73"/>
      <c r="F76" s="73"/>
      <c r="G76" s="73"/>
      <c r="H76" s="30">
        <v>219</v>
      </c>
      <c r="I76" s="61" t="s">
        <v>28</v>
      </c>
      <c r="J76" s="61" t="s">
        <v>28</v>
      </c>
    </row>
    <row r="77" spans="2:10" ht="12" customHeight="1">
      <c r="B77" s="73" t="s">
        <v>73</v>
      </c>
      <c r="C77" s="73"/>
      <c r="D77" s="73"/>
      <c r="E77" s="73"/>
      <c r="F77" s="73"/>
      <c r="G77" s="73"/>
      <c r="H77" s="30">
        <v>220</v>
      </c>
      <c r="I77" s="61" t="s">
        <v>28</v>
      </c>
      <c r="J77" s="61" t="s">
        <v>28</v>
      </c>
    </row>
    <row r="78" spans="2:10" ht="12" customHeight="1">
      <c r="B78" s="73" t="s">
        <v>74</v>
      </c>
      <c r="C78" s="73"/>
      <c r="D78" s="73"/>
      <c r="E78" s="73"/>
      <c r="F78" s="73"/>
      <c r="G78" s="73"/>
      <c r="H78" s="30">
        <v>221</v>
      </c>
      <c r="I78" s="61" t="s">
        <v>28</v>
      </c>
      <c r="J78" s="61" t="s">
        <v>28</v>
      </c>
    </row>
    <row r="79" spans="2:10" ht="12" customHeight="1">
      <c r="B79" s="73" t="s">
        <v>75</v>
      </c>
      <c r="C79" s="73"/>
      <c r="D79" s="73"/>
      <c r="E79" s="73"/>
      <c r="F79" s="73"/>
      <c r="G79" s="73"/>
      <c r="H79" s="30">
        <v>222</v>
      </c>
      <c r="I79" s="62">
        <v>2703422.65</v>
      </c>
      <c r="J79" s="62">
        <v>2665412.7</v>
      </c>
    </row>
    <row r="80" spans="2:10" ht="12" customHeight="1">
      <c r="B80" s="69" t="s">
        <v>76</v>
      </c>
      <c r="C80" s="69"/>
      <c r="D80" s="69"/>
      <c r="E80" s="69"/>
      <c r="F80" s="69"/>
      <c r="G80" s="69"/>
      <c r="H80" s="32">
        <v>300</v>
      </c>
      <c r="I80" s="27">
        <f>I67+I70+I71+I72+I79</f>
        <v>1971857415.67</v>
      </c>
      <c r="J80" s="27">
        <f>J67+J70+J71+J72+J79</f>
        <v>1960918787.46</v>
      </c>
    </row>
    <row r="81" spans="2:10" ht="12" customHeight="1">
      <c r="B81" s="73" t="s">
        <v>77</v>
      </c>
      <c r="C81" s="73"/>
      <c r="D81" s="73"/>
      <c r="E81" s="73"/>
      <c r="F81" s="73"/>
      <c r="G81" s="73"/>
      <c r="H81" s="19">
        <v>301</v>
      </c>
      <c r="I81" s="31" t="s">
        <v>28</v>
      </c>
      <c r="J81" s="31" t="s">
        <v>28</v>
      </c>
    </row>
    <row r="82" spans="2:10" ht="12.75" customHeight="1">
      <c r="B82" s="72" t="s">
        <v>78</v>
      </c>
      <c r="C82" s="72"/>
      <c r="D82" s="72"/>
      <c r="E82" s="72"/>
      <c r="F82" s="72"/>
      <c r="G82" s="72"/>
      <c r="H82" s="33"/>
      <c r="I82" s="33"/>
      <c r="J82" s="33"/>
    </row>
    <row r="83" spans="2:10" ht="23.25" customHeight="1">
      <c r="B83" s="73" t="s">
        <v>79</v>
      </c>
      <c r="C83" s="73"/>
      <c r="D83" s="73"/>
      <c r="E83" s="73"/>
      <c r="F83" s="73"/>
      <c r="G83" s="73"/>
      <c r="H83" s="21">
        <v>310</v>
      </c>
      <c r="I83" s="9">
        <v>318274731.81</v>
      </c>
      <c r="J83" s="9">
        <v>310641052.08</v>
      </c>
    </row>
    <row r="84" spans="2:10" ht="23.25" customHeight="1">
      <c r="B84" s="73" t="s">
        <v>80</v>
      </c>
      <c r="C84" s="73"/>
      <c r="D84" s="73"/>
      <c r="E84" s="73"/>
      <c r="F84" s="73"/>
      <c r="G84" s="73"/>
      <c r="H84" s="21">
        <v>311</v>
      </c>
      <c r="I84" s="23" t="s">
        <v>28</v>
      </c>
      <c r="J84" s="23" t="s">
        <v>28</v>
      </c>
    </row>
    <row r="85" spans="2:10" ht="12" customHeight="1">
      <c r="B85" s="68" t="s">
        <v>46</v>
      </c>
      <c r="C85" s="68"/>
      <c r="D85" s="68"/>
      <c r="E85" s="68"/>
      <c r="F85" s="68"/>
      <c r="G85" s="68"/>
      <c r="H85" s="21">
        <v>312</v>
      </c>
      <c r="I85" s="23" t="s">
        <v>28</v>
      </c>
      <c r="J85" s="23" t="s">
        <v>28</v>
      </c>
    </row>
    <row r="86" spans="2:10" ht="12" customHeight="1">
      <c r="B86" s="68" t="s">
        <v>81</v>
      </c>
      <c r="C86" s="68"/>
      <c r="D86" s="68"/>
      <c r="E86" s="68"/>
      <c r="F86" s="68"/>
      <c r="G86" s="68"/>
      <c r="H86" s="21">
        <v>313</v>
      </c>
      <c r="I86" s="9" t="s">
        <v>28</v>
      </c>
      <c r="J86" s="9" t="s">
        <v>28</v>
      </c>
    </row>
    <row r="87" spans="2:10" ht="12" customHeight="1">
      <c r="B87" s="68" t="s">
        <v>82</v>
      </c>
      <c r="C87" s="68"/>
      <c r="D87" s="68"/>
      <c r="E87" s="68"/>
      <c r="F87" s="68"/>
      <c r="G87" s="68"/>
      <c r="H87" s="21">
        <v>314</v>
      </c>
      <c r="I87" s="23" t="s">
        <v>28</v>
      </c>
      <c r="J87" s="23" t="s">
        <v>28</v>
      </c>
    </row>
    <row r="88" spans="2:10" ht="12" customHeight="1">
      <c r="B88" s="68" t="s">
        <v>83</v>
      </c>
      <c r="C88" s="68"/>
      <c r="D88" s="68"/>
      <c r="E88" s="68"/>
      <c r="F88" s="68"/>
      <c r="G88" s="68"/>
      <c r="H88" s="21">
        <v>315</v>
      </c>
      <c r="I88" s="22">
        <v>0</v>
      </c>
      <c r="J88" s="22">
        <v>0</v>
      </c>
    </row>
    <row r="89" spans="2:10" ht="12" customHeight="1">
      <c r="B89" s="68" t="s">
        <v>84</v>
      </c>
      <c r="C89" s="68"/>
      <c r="D89" s="68"/>
      <c r="E89" s="68"/>
      <c r="F89" s="68"/>
      <c r="G89" s="68"/>
      <c r="H89" s="21">
        <v>316</v>
      </c>
      <c r="I89" s="23" t="s">
        <v>28</v>
      </c>
      <c r="J89" s="23" t="s">
        <v>28</v>
      </c>
    </row>
    <row r="90" spans="2:10" ht="12" customHeight="1">
      <c r="B90" s="68" t="s">
        <v>70</v>
      </c>
      <c r="C90" s="68"/>
      <c r="D90" s="68"/>
      <c r="E90" s="68"/>
      <c r="F90" s="68"/>
      <c r="G90" s="68"/>
      <c r="H90" s="21">
        <v>317</v>
      </c>
      <c r="I90" s="23" t="s">
        <v>28</v>
      </c>
      <c r="J90" s="23" t="s">
        <v>28</v>
      </c>
    </row>
    <row r="91" spans="2:10" ht="12" customHeight="1">
      <c r="B91" s="68" t="s">
        <v>85</v>
      </c>
      <c r="C91" s="68"/>
      <c r="D91" s="68"/>
      <c r="E91" s="68"/>
      <c r="F91" s="68"/>
      <c r="G91" s="68"/>
      <c r="H91" s="21">
        <v>318</v>
      </c>
      <c r="I91" s="23" t="s">
        <v>28</v>
      </c>
      <c r="J91" s="23" t="s">
        <v>28</v>
      </c>
    </row>
    <row r="92" spans="2:10" ht="12" customHeight="1">
      <c r="B92" s="68" t="s">
        <v>86</v>
      </c>
      <c r="C92" s="68"/>
      <c r="D92" s="68"/>
      <c r="E92" s="68"/>
      <c r="F92" s="68"/>
      <c r="G92" s="68"/>
      <c r="H92" s="21">
        <v>319</v>
      </c>
      <c r="I92" s="23" t="s">
        <v>28</v>
      </c>
      <c r="J92" s="23" t="s">
        <v>28</v>
      </c>
    </row>
    <row r="93" spans="2:10" ht="12" customHeight="1">
      <c r="B93" s="68" t="s">
        <v>73</v>
      </c>
      <c r="C93" s="68"/>
      <c r="D93" s="68"/>
      <c r="E93" s="68"/>
      <c r="F93" s="68"/>
      <c r="G93" s="68"/>
      <c r="H93" s="21">
        <v>320</v>
      </c>
      <c r="I93" s="23" t="s">
        <v>28</v>
      </c>
      <c r="J93" s="23" t="s">
        <v>28</v>
      </c>
    </row>
    <row r="94" spans="2:10" ht="12" customHeight="1">
      <c r="B94" s="68" t="s">
        <v>87</v>
      </c>
      <c r="C94" s="68"/>
      <c r="D94" s="68"/>
      <c r="E94" s="68"/>
      <c r="F94" s="68"/>
      <c r="G94" s="68"/>
      <c r="H94" s="21">
        <v>321</v>
      </c>
      <c r="I94" s="34">
        <v>-0.07</v>
      </c>
      <c r="J94" s="34">
        <v>-0.07</v>
      </c>
    </row>
    <row r="95" spans="2:10" ht="12" customHeight="1">
      <c r="B95" s="70" t="s">
        <v>88</v>
      </c>
      <c r="C95" s="70"/>
      <c r="D95" s="70"/>
      <c r="E95" s="70"/>
      <c r="F95" s="70"/>
      <c r="G95" s="70"/>
      <c r="H95" s="32">
        <v>400</v>
      </c>
      <c r="I95" s="27">
        <f>I83</f>
        <v>318274731.81</v>
      </c>
      <c r="J95" s="27">
        <f>J83</f>
        <v>310641052.08</v>
      </c>
    </row>
    <row r="96" spans="2:10" ht="12.75" customHeight="1">
      <c r="B96" s="72" t="s">
        <v>89</v>
      </c>
      <c r="C96" s="72"/>
      <c r="D96" s="72"/>
      <c r="E96" s="72"/>
      <c r="F96" s="72"/>
      <c r="G96" s="72"/>
      <c r="H96" s="33"/>
      <c r="I96" s="33"/>
      <c r="J96" s="7"/>
    </row>
    <row r="97" spans="2:10" ht="12" customHeight="1">
      <c r="B97" s="68" t="s">
        <v>90</v>
      </c>
      <c r="C97" s="68"/>
      <c r="D97" s="68"/>
      <c r="E97" s="68"/>
      <c r="F97" s="68"/>
      <c r="G97" s="68"/>
      <c r="H97" s="21">
        <v>410</v>
      </c>
      <c r="I97" s="9">
        <v>1100322000.1</v>
      </c>
      <c r="J97" s="9">
        <v>1100322000.1</v>
      </c>
    </row>
    <row r="98" spans="2:10" ht="12" customHeight="1">
      <c r="B98" s="68" t="s">
        <v>91</v>
      </c>
      <c r="C98" s="68"/>
      <c r="D98" s="68"/>
      <c r="E98" s="68"/>
      <c r="F98" s="68"/>
      <c r="G98" s="68"/>
      <c r="H98" s="21">
        <v>411</v>
      </c>
      <c r="I98" s="22">
        <v>0</v>
      </c>
      <c r="J98" s="22">
        <v>0</v>
      </c>
    </row>
    <row r="99" spans="2:10" ht="12" customHeight="1">
      <c r="B99" s="68" t="s">
        <v>92</v>
      </c>
      <c r="C99" s="68"/>
      <c r="D99" s="68"/>
      <c r="E99" s="68"/>
      <c r="F99" s="68"/>
      <c r="G99" s="68"/>
      <c r="H99" s="19">
        <v>412</v>
      </c>
      <c r="I99" s="22">
        <v>0</v>
      </c>
      <c r="J99" s="22">
        <v>0</v>
      </c>
    </row>
    <row r="100" spans="2:10" ht="12" customHeight="1">
      <c r="B100" s="68" t="s">
        <v>93</v>
      </c>
      <c r="C100" s="68"/>
      <c r="D100" s="68"/>
      <c r="E100" s="68"/>
      <c r="F100" s="68"/>
      <c r="G100" s="68"/>
      <c r="H100" s="19">
        <v>413</v>
      </c>
      <c r="I100" s="9">
        <v>85100505</v>
      </c>
      <c r="J100" s="9">
        <v>85100505</v>
      </c>
    </row>
    <row r="101" spans="2:10" ht="12" customHeight="1">
      <c r="B101" s="68" t="s">
        <v>94</v>
      </c>
      <c r="C101" s="68"/>
      <c r="D101" s="68"/>
      <c r="E101" s="68"/>
      <c r="F101" s="68"/>
      <c r="G101" s="68"/>
      <c r="H101" s="19">
        <v>414</v>
      </c>
      <c r="I101" s="63">
        <v>-806733.82556</v>
      </c>
      <c r="J101" s="35">
        <v>-788858513.71</v>
      </c>
    </row>
    <row r="102" spans="2:10" ht="12" customHeight="1">
      <c r="B102" s="68" t="s">
        <v>95</v>
      </c>
      <c r="C102" s="68"/>
      <c r="D102" s="68"/>
      <c r="E102" s="68"/>
      <c r="F102" s="68"/>
      <c r="G102" s="68"/>
      <c r="H102" s="19">
        <v>415</v>
      </c>
      <c r="I102" s="22">
        <v>0</v>
      </c>
      <c r="J102" s="22">
        <v>0</v>
      </c>
    </row>
    <row r="103" spans="2:10" ht="12" customHeight="1">
      <c r="B103" s="69" t="s">
        <v>96</v>
      </c>
      <c r="C103" s="69"/>
      <c r="D103" s="69"/>
      <c r="E103" s="69"/>
      <c r="F103" s="69"/>
      <c r="G103" s="69"/>
      <c r="H103" s="32">
        <v>420</v>
      </c>
      <c r="I103" s="25">
        <v>378688679.54</v>
      </c>
      <c r="J103" s="25">
        <v>396563991.39</v>
      </c>
    </row>
    <row r="104" spans="2:10" ht="12" customHeight="1">
      <c r="B104" s="68" t="s">
        <v>97</v>
      </c>
      <c r="C104" s="68"/>
      <c r="D104" s="68"/>
      <c r="E104" s="68"/>
      <c r="F104" s="68"/>
      <c r="G104" s="68"/>
      <c r="H104" s="19">
        <v>421</v>
      </c>
      <c r="I104" s="23" t="s">
        <v>28</v>
      </c>
      <c r="J104" s="23" t="s">
        <v>28</v>
      </c>
    </row>
    <row r="105" spans="2:10" ht="12" customHeight="1">
      <c r="B105" s="70" t="s">
        <v>98</v>
      </c>
      <c r="C105" s="70"/>
      <c r="D105" s="70"/>
      <c r="E105" s="70"/>
      <c r="F105" s="70"/>
      <c r="G105" s="70"/>
      <c r="H105" s="32">
        <v>500</v>
      </c>
      <c r="I105" s="36">
        <v>378688679.54</v>
      </c>
      <c r="J105" s="36">
        <v>396563991.39</v>
      </c>
    </row>
    <row r="106" spans="2:10" ht="12" customHeight="1">
      <c r="B106" s="71" t="s">
        <v>99</v>
      </c>
      <c r="C106" s="71"/>
      <c r="D106" s="71"/>
      <c r="E106" s="71"/>
      <c r="F106" s="71"/>
      <c r="G106" s="71"/>
      <c r="H106" s="26"/>
      <c r="I106" s="27">
        <f>I80+I95+I105</f>
        <v>2668820827.02</v>
      </c>
      <c r="J106" s="27">
        <f>J80+J95+J105</f>
        <v>2668123830.93</v>
      </c>
    </row>
    <row r="107" ht="12" customHeight="1"/>
    <row r="108" ht="12" customHeight="1">
      <c r="B108" s="2" t="s">
        <v>276</v>
      </c>
    </row>
    <row r="109" ht="11.25" customHeight="1"/>
    <row r="110" spans="2:10" ht="12" customHeight="1">
      <c r="B110" s="37" t="s">
        <v>100</v>
      </c>
      <c r="D110" s="67" t="s">
        <v>101</v>
      </c>
      <c r="E110" s="67"/>
      <c r="F110" s="67"/>
      <c r="G110" s="67"/>
      <c r="I110" s="38"/>
      <c r="J110" s="38"/>
    </row>
    <row r="111" spans="4:10" ht="11.25" customHeight="1">
      <c r="D111" s="66" t="s">
        <v>102</v>
      </c>
      <c r="E111" s="66"/>
      <c r="F111" s="66"/>
      <c r="I111" s="66" t="s">
        <v>103</v>
      </c>
      <c r="J111" s="66"/>
    </row>
    <row r="112" ht="11.25" customHeight="1"/>
    <row r="113" ht="11.25" customHeight="1"/>
    <row r="114" spans="2:10" ht="12" customHeight="1">
      <c r="B114" s="39" t="s">
        <v>104</v>
      </c>
      <c r="D114" s="67" t="s">
        <v>105</v>
      </c>
      <c r="E114" s="67"/>
      <c r="F114" s="67"/>
      <c r="G114" s="67"/>
      <c r="I114" s="38"/>
      <c r="J114" s="38"/>
    </row>
    <row r="115" spans="4:10" ht="11.25" customHeight="1">
      <c r="D115" s="66" t="s">
        <v>102</v>
      </c>
      <c r="E115" s="66"/>
      <c r="F115" s="66"/>
      <c r="I115" s="66" t="s">
        <v>103</v>
      </c>
      <c r="J115" s="66"/>
    </row>
    <row r="116" ht="11.25" customHeight="1"/>
    <row r="117" ht="11.25" customHeight="1"/>
    <row r="118" ht="11.25" customHeight="1">
      <c r="B118" t="s">
        <v>106</v>
      </c>
    </row>
    <row r="119" ht="11.25" customHeight="1">
      <c r="B119" t="s">
        <v>107</v>
      </c>
    </row>
    <row r="120" ht="11.25" customHeight="1"/>
    <row r="121" ht="11.25" customHeight="1"/>
    <row r="122" ht="11.25" customHeight="1"/>
    <row r="123" ht="11.25" customHeight="1"/>
  </sheetData>
  <sheetProtection/>
  <mergeCells count="99">
    <mergeCell ref="H1:J1"/>
    <mergeCell ref="H3:J3"/>
    <mergeCell ref="B4:E4"/>
    <mergeCell ref="F4:J4"/>
    <mergeCell ref="F10:J10"/>
    <mergeCell ref="F12:J12"/>
    <mergeCell ref="F14:J14"/>
    <mergeCell ref="D16:J16"/>
    <mergeCell ref="B17:I17"/>
    <mergeCell ref="F19:J19"/>
    <mergeCell ref="B21:I2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D110:G110"/>
    <mergeCell ref="B96:G96"/>
    <mergeCell ref="B97:G97"/>
    <mergeCell ref="B98:G98"/>
    <mergeCell ref="B99:G99"/>
    <mergeCell ref="B100:G100"/>
    <mergeCell ref="B101:G101"/>
    <mergeCell ref="D111:F111"/>
    <mergeCell ref="I111:J111"/>
    <mergeCell ref="D114:G114"/>
    <mergeCell ref="D115:F115"/>
    <mergeCell ref="I115:J115"/>
    <mergeCell ref="B102:G102"/>
    <mergeCell ref="B103:G103"/>
    <mergeCell ref="B104:G104"/>
    <mergeCell ref="B105:G105"/>
    <mergeCell ref="B106:G106"/>
  </mergeCells>
  <printOptions/>
  <pageMargins left="0.4724409448818898" right="0.31496062992125984" top="0.5905511811023623" bottom="0.31496062992125984" header="0.5118110236220472" footer="0.2755905511811024"/>
  <pageSetup fitToHeight="1" fitToWidth="1" horizontalDpi="600" verticalDpi="600" orientation="portrait" paperSize="9" scale="56" r:id="rId1"/>
  <rowBreaks count="2" manualBreakCount="2">
    <brk id="62" max="0" man="1"/>
    <brk id="12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D85"/>
  <sheetViews>
    <sheetView zoomScalePageLayoutView="0" workbookViewId="0" topLeftCell="A1">
      <selection activeCell="B21" sqref="B21:S21"/>
    </sheetView>
  </sheetViews>
  <sheetFormatPr defaultColWidth="10.66015625" defaultRowHeight="11.25"/>
  <cols>
    <col min="1" max="1" width="2.66015625" style="0" customWidth="1"/>
    <col min="2" max="2" width="2.16015625" style="0" customWidth="1"/>
    <col min="3" max="3" width="0.328125" style="0" customWidth="1"/>
    <col min="4" max="4" width="2.33203125" style="0" customWidth="1"/>
    <col min="5" max="5" width="15.33203125" style="0" customWidth="1"/>
    <col min="6" max="6" width="1.66796875" style="0" customWidth="1"/>
    <col min="7" max="7" width="11.33203125" style="0" customWidth="1"/>
    <col min="8" max="8" width="1.66796875" style="0" customWidth="1"/>
    <col min="9" max="9" width="2" style="0" customWidth="1"/>
    <col min="10" max="10" width="12.83203125" style="0" customWidth="1"/>
    <col min="11" max="11" width="4.33203125" style="0" customWidth="1"/>
    <col min="12" max="12" width="1.83203125" style="0" customWidth="1"/>
    <col min="13" max="13" width="4.5" style="0" customWidth="1"/>
    <col min="14" max="14" width="1.171875" style="0" customWidth="1"/>
    <col min="15" max="15" width="2" style="0" customWidth="1"/>
    <col min="16" max="16" width="1.171875" style="0" customWidth="1"/>
    <col min="17" max="17" width="6.16015625" style="0" customWidth="1"/>
    <col min="18" max="18" width="0.328125" style="0" customWidth="1"/>
    <col min="19" max="19" width="2" style="0" customWidth="1"/>
    <col min="20" max="20" width="6.33203125" style="0" customWidth="1"/>
    <col min="21" max="21" width="1.3359375" style="0" customWidth="1"/>
    <col min="22" max="22" width="0.65625" style="0" customWidth="1"/>
    <col min="23" max="23" width="1.5" style="0" customWidth="1"/>
    <col min="24" max="24" width="9" style="0" customWidth="1"/>
    <col min="25" max="25" width="9.33203125" style="0" customWidth="1"/>
    <col min="26" max="26" width="1.171875" style="0" customWidth="1"/>
    <col min="27" max="27" width="0.82421875" style="0" customWidth="1"/>
    <col min="28" max="28" width="13.33203125" style="0" customWidth="1"/>
    <col min="29" max="29" width="7" style="0" customWidth="1"/>
    <col min="30" max="30" width="0.328125" style="0" customWidth="1"/>
  </cols>
  <sheetData>
    <row r="2" spans="5:28" ht="15" customHeight="1">
      <c r="E2" s="142" t="s">
        <v>108</v>
      </c>
      <c r="F2" s="142"/>
      <c r="G2" s="142"/>
      <c r="H2" s="142"/>
      <c r="I2" s="142"/>
      <c r="J2" s="142"/>
      <c r="K2" s="142"/>
      <c r="L2" s="143" t="s">
        <v>109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ht="3.75" customHeight="1"/>
    <row r="4" spans="5:10" ht="12" customHeight="1">
      <c r="E4" s="2" t="s">
        <v>4</v>
      </c>
      <c r="F4" s="2"/>
      <c r="G4" s="2"/>
      <c r="H4" s="2" t="s">
        <v>110</v>
      </c>
      <c r="I4" s="2"/>
      <c r="J4" s="2"/>
    </row>
    <row r="5" ht="2.25" customHeight="1"/>
    <row r="6" spans="5:10" ht="12" customHeight="1">
      <c r="E6" s="2" t="s">
        <v>6</v>
      </c>
      <c r="F6" s="2"/>
      <c r="G6" s="2"/>
      <c r="H6" s="2" t="s">
        <v>7</v>
      </c>
      <c r="I6" s="2"/>
      <c r="J6" s="2"/>
    </row>
    <row r="7" ht="3" customHeight="1"/>
    <row r="8" spans="5:26" ht="12" customHeight="1">
      <c r="E8" s="2" t="s">
        <v>8</v>
      </c>
      <c r="F8" s="2"/>
      <c r="G8" s="2"/>
      <c r="H8" s="85" t="s">
        <v>9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ht="2.25" customHeight="1"/>
    <row r="10" spans="5:28" ht="23.25" customHeight="1">
      <c r="E10" s="40" t="s">
        <v>10</v>
      </c>
      <c r="F10" s="40"/>
      <c r="G10" s="40"/>
      <c r="H10" s="86" t="s">
        <v>111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ht="2.25" customHeight="1"/>
    <row r="12" spans="5:26" ht="12" customHeight="1">
      <c r="E12" s="2" t="s">
        <v>12</v>
      </c>
      <c r="F12" s="2"/>
      <c r="G12" s="2"/>
      <c r="H12" s="85" t="s">
        <v>13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ht="4.5" customHeight="1"/>
    <row r="14" spans="5:28" ht="12" customHeight="1">
      <c r="E14" s="85" t="s">
        <v>112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2:13" ht="12" customHeight="1">
      <c r="B15" s="85" t="s">
        <v>113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ht="3.75" customHeight="1"/>
    <row r="17" spans="5:26" ht="12" customHeight="1">
      <c r="E17" s="2" t="s">
        <v>17</v>
      </c>
      <c r="F17" s="2"/>
      <c r="G17" s="2"/>
      <c r="H17" s="141" t="s">
        <v>18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ht="3" customHeight="1"/>
    <row r="19" spans="5:27" ht="12" customHeight="1">
      <c r="E19" s="140" t="s">
        <v>160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ht="9" customHeight="1" thickBot="1">
      <c r="AB20" t="s">
        <v>20</v>
      </c>
    </row>
    <row r="21" spans="2:30" ht="23.25" customHeight="1">
      <c r="B21" s="105" t="s">
        <v>114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 t="s">
        <v>22</v>
      </c>
      <c r="U21" s="106"/>
      <c r="V21" s="106"/>
      <c r="W21" s="106"/>
      <c r="X21" s="106" t="s">
        <v>115</v>
      </c>
      <c r="Y21" s="106"/>
      <c r="Z21" s="106"/>
      <c r="AA21" s="106"/>
      <c r="AB21" s="107" t="s">
        <v>116</v>
      </c>
      <c r="AC21" s="107"/>
      <c r="AD21" s="107"/>
    </row>
    <row r="22" spans="2:30" ht="11.25" customHeight="1">
      <c r="B22" s="108">
        <v>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>
        <v>2</v>
      </c>
      <c r="U22" s="109"/>
      <c r="V22" s="109"/>
      <c r="W22" s="109"/>
      <c r="X22" s="109">
        <v>3</v>
      </c>
      <c r="Y22" s="109"/>
      <c r="Z22" s="109"/>
      <c r="AA22" s="109"/>
      <c r="AB22" s="110">
        <v>4</v>
      </c>
      <c r="AC22" s="110"/>
      <c r="AD22" s="110"/>
    </row>
    <row r="23" spans="2:30" ht="12" customHeight="1">
      <c r="B23" s="100" t="s">
        <v>117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27">
        <v>10</v>
      </c>
      <c r="U23" s="127"/>
      <c r="V23" s="127"/>
      <c r="W23" s="127"/>
      <c r="X23" s="98">
        <v>0</v>
      </c>
      <c r="Y23" s="98"/>
      <c r="Z23" s="98"/>
      <c r="AA23" s="98"/>
      <c r="AB23" s="99">
        <v>0</v>
      </c>
      <c r="AC23" s="99"/>
      <c r="AD23" s="99"/>
    </row>
    <row r="24" spans="2:30" ht="12" customHeight="1">
      <c r="B24" s="137" t="s">
        <v>118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27">
        <v>11</v>
      </c>
      <c r="U24" s="127"/>
      <c r="V24" s="127"/>
      <c r="W24" s="127"/>
      <c r="X24" s="138">
        <v>0</v>
      </c>
      <c r="Y24" s="138"/>
      <c r="Z24" s="138"/>
      <c r="AA24" s="138"/>
      <c r="AB24" s="139">
        <v>0</v>
      </c>
      <c r="AC24" s="139"/>
      <c r="AD24" s="139"/>
    </row>
    <row r="25" spans="2:30" ht="12" customHeight="1">
      <c r="B25" s="101" t="s">
        <v>119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32">
        <v>12</v>
      </c>
      <c r="U25" s="132"/>
      <c r="V25" s="132"/>
      <c r="W25" s="132"/>
      <c r="X25" s="124">
        <v>0</v>
      </c>
      <c r="Y25" s="124"/>
      <c r="Z25" s="124"/>
      <c r="AA25" s="124"/>
      <c r="AB25" s="125">
        <v>0</v>
      </c>
      <c r="AC25" s="125"/>
      <c r="AD25" s="125"/>
    </row>
    <row r="26" spans="2:30" ht="12" customHeight="1">
      <c r="B26" s="137" t="s">
        <v>120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27">
        <v>13</v>
      </c>
      <c r="U26" s="127"/>
      <c r="V26" s="127"/>
      <c r="W26" s="127"/>
      <c r="X26" s="120" t="s">
        <v>28</v>
      </c>
      <c r="Y26" s="120"/>
      <c r="Z26" s="120"/>
      <c r="AA26" s="120"/>
      <c r="AB26" s="121" t="s">
        <v>28</v>
      </c>
      <c r="AC26" s="121"/>
      <c r="AD26" s="121"/>
    </row>
    <row r="27" spans="2:30" ht="12" customHeight="1">
      <c r="B27" s="100" t="s">
        <v>121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27">
        <v>14</v>
      </c>
      <c r="U27" s="127"/>
      <c r="V27" s="127"/>
      <c r="W27" s="127"/>
      <c r="X27" s="130">
        <v>469333.76</v>
      </c>
      <c r="Y27" s="130"/>
      <c r="Z27" s="130"/>
      <c r="AA27" s="130"/>
      <c r="AB27" s="129">
        <v>1835728.66</v>
      </c>
      <c r="AC27" s="129"/>
      <c r="AD27" s="129"/>
    </row>
    <row r="28" spans="2:30" ht="12" customHeight="1">
      <c r="B28" s="131" t="s">
        <v>122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>
        <v>20</v>
      </c>
      <c r="U28" s="132"/>
      <c r="V28" s="132"/>
      <c r="W28" s="132"/>
      <c r="X28" s="133">
        <v>-469333.76</v>
      </c>
      <c r="Y28" s="133"/>
      <c r="Z28" s="133"/>
      <c r="AA28" s="133"/>
      <c r="AB28" s="134">
        <f>-AB27/1000</f>
        <v>-1835.72866</v>
      </c>
      <c r="AC28" s="135"/>
      <c r="AD28" s="136"/>
    </row>
    <row r="29" spans="2:30" ht="12" customHeight="1">
      <c r="B29" s="100" t="s">
        <v>123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27">
        <v>21</v>
      </c>
      <c r="U29" s="127"/>
      <c r="V29" s="127"/>
      <c r="W29" s="127"/>
      <c r="X29" s="120" t="s">
        <v>28</v>
      </c>
      <c r="Y29" s="120"/>
      <c r="Z29" s="120"/>
      <c r="AA29" s="120"/>
      <c r="AB29" s="121" t="s">
        <v>28</v>
      </c>
      <c r="AC29" s="121"/>
      <c r="AD29" s="121"/>
    </row>
    <row r="30" spans="2:30" ht="12" customHeight="1">
      <c r="B30" s="100" t="s">
        <v>124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27">
        <v>22</v>
      </c>
      <c r="U30" s="127"/>
      <c r="V30" s="127"/>
      <c r="W30" s="127"/>
      <c r="X30" s="128">
        <v>5396341.01</v>
      </c>
      <c r="Y30" s="128"/>
      <c r="Z30" s="128"/>
      <c r="AA30" s="128"/>
      <c r="AB30" s="129">
        <v>5148637.29</v>
      </c>
      <c r="AC30" s="129"/>
      <c r="AD30" s="129"/>
    </row>
    <row r="31" spans="2:30" ht="23.25" customHeight="1">
      <c r="B31" s="100" t="s">
        <v>125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27">
        <v>23</v>
      </c>
      <c r="U31" s="127"/>
      <c r="V31" s="127"/>
      <c r="W31" s="127"/>
      <c r="X31" s="120" t="s">
        <v>28</v>
      </c>
      <c r="Y31" s="120"/>
      <c r="Z31" s="120"/>
      <c r="AA31" s="120"/>
      <c r="AB31" s="121" t="s">
        <v>28</v>
      </c>
      <c r="AC31" s="121"/>
      <c r="AD31" s="121"/>
    </row>
    <row r="32" spans="2:30" ht="12" customHeight="1">
      <c r="B32" s="100" t="s">
        <v>126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27">
        <v>24</v>
      </c>
      <c r="U32" s="127"/>
      <c r="V32" s="127"/>
      <c r="W32" s="127"/>
      <c r="X32" s="128">
        <v>26968684.97</v>
      </c>
      <c r="Y32" s="128"/>
      <c r="Z32" s="128"/>
      <c r="AA32" s="128"/>
      <c r="AB32" s="129">
        <v>14926709.4</v>
      </c>
      <c r="AC32" s="129"/>
      <c r="AD32" s="129"/>
    </row>
    <row r="33" spans="2:30" ht="12" customHeight="1">
      <c r="B33" s="100" t="s">
        <v>127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27">
        <v>25</v>
      </c>
      <c r="U33" s="127"/>
      <c r="V33" s="127"/>
      <c r="W33" s="127"/>
      <c r="X33" s="128">
        <v>38978322.05</v>
      </c>
      <c r="Y33" s="128"/>
      <c r="Z33" s="128"/>
      <c r="AA33" s="128"/>
      <c r="AB33" s="129">
        <v>240605771.44</v>
      </c>
      <c r="AC33" s="129"/>
      <c r="AD33" s="129"/>
    </row>
    <row r="34" spans="2:30" ht="12" customHeight="1">
      <c r="B34" s="101" t="s">
        <v>128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>
        <v>100</v>
      </c>
      <c r="U34" s="102"/>
      <c r="V34" s="102"/>
      <c r="W34" s="102"/>
      <c r="X34" s="126">
        <v>-17875311.85</v>
      </c>
      <c r="Y34" s="126"/>
      <c r="Z34" s="126"/>
      <c r="AA34" s="126"/>
      <c r="AB34" s="118">
        <f>(AB32-AB30-AB33-AB27)/1000</f>
        <v>-232663.42798999997</v>
      </c>
      <c r="AC34" s="118"/>
      <c r="AD34" s="118"/>
    </row>
    <row r="35" spans="2:30" ht="12" customHeight="1">
      <c r="B35" s="100" t="s">
        <v>129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12">
        <v>101</v>
      </c>
      <c r="U35" s="112"/>
      <c r="V35" s="112"/>
      <c r="W35" s="112"/>
      <c r="X35" s="120" t="s">
        <v>28</v>
      </c>
      <c r="Y35" s="120"/>
      <c r="Z35" s="120"/>
      <c r="AA35" s="120"/>
      <c r="AB35" s="121" t="s">
        <v>28</v>
      </c>
      <c r="AC35" s="121"/>
      <c r="AD35" s="121"/>
    </row>
    <row r="36" spans="2:30" ht="23.25" customHeight="1">
      <c r="B36" s="101" t="s">
        <v>130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>
        <v>200</v>
      </c>
      <c r="U36" s="102"/>
      <c r="V36" s="102"/>
      <c r="W36" s="102"/>
      <c r="X36" s="126">
        <v>-17875311.85</v>
      </c>
      <c r="Y36" s="126"/>
      <c r="Z36" s="126"/>
      <c r="AA36" s="126"/>
      <c r="AB36" s="118">
        <f>AB34</f>
        <v>-232663.42798999997</v>
      </c>
      <c r="AC36" s="118"/>
      <c r="AD36" s="118"/>
    </row>
    <row r="37" spans="2:30" ht="12" customHeight="1">
      <c r="B37" s="100" t="s">
        <v>131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12">
        <v>201</v>
      </c>
      <c r="U37" s="112"/>
      <c r="V37" s="112"/>
      <c r="W37" s="112"/>
      <c r="X37" s="120" t="s">
        <v>28</v>
      </c>
      <c r="Y37" s="120"/>
      <c r="Z37" s="120"/>
      <c r="AA37" s="120"/>
      <c r="AB37" s="121" t="s">
        <v>28</v>
      </c>
      <c r="AC37" s="121"/>
      <c r="AD37" s="121"/>
    </row>
    <row r="38" spans="2:30" ht="12" customHeight="1">
      <c r="B38" s="101" t="s">
        <v>132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>
        <v>300</v>
      </c>
      <c r="U38" s="102"/>
      <c r="V38" s="102"/>
      <c r="W38" s="102"/>
      <c r="X38" s="126">
        <v>-17875311.85</v>
      </c>
      <c r="Y38" s="126"/>
      <c r="Z38" s="126"/>
      <c r="AA38" s="126"/>
      <c r="AB38" s="118">
        <f>AB36</f>
        <v>-232663.42798999997</v>
      </c>
      <c r="AC38" s="118"/>
      <c r="AD38" s="118"/>
    </row>
    <row r="39" spans="2:30" ht="12" customHeight="1">
      <c r="B39" s="100" t="s">
        <v>133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41"/>
      <c r="U39" s="42"/>
      <c r="V39" s="42"/>
      <c r="W39" s="43"/>
      <c r="X39" s="120" t="s">
        <v>28</v>
      </c>
      <c r="Y39" s="120"/>
      <c r="Z39" s="120"/>
      <c r="AA39" s="120"/>
      <c r="AB39" s="121" t="s">
        <v>28</v>
      </c>
      <c r="AC39" s="121"/>
      <c r="AD39" s="121"/>
    </row>
    <row r="40" spans="2:30" ht="12" customHeight="1">
      <c r="B40" s="100" t="s">
        <v>134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41"/>
      <c r="U40" s="42"/>
      <c r="V40" s="42"/>
      <c r="W40" s="43"/>
      <c r="X40" s="120" t="s">
        <v>28</v>
      </c>
      <c r="Y40" s="120"/>
      <c r="Z40" s="120"/>
      <c r="AA40" s="120"/>
      <c r="AB40" s="121" t="s">
        <v>28</v>
      </c>
      <c r="AC40" s="121"/>
      <c r="AD40" s="121"/>
    </row>
    <row r="41" spans="2:30" ht="12" customHeight="1">
      <c r="B41" s="101" t="s">
        <v>135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>
        <v>400</v>
      </c>
      <c r="U41" s="102"/>
      <c r="V41" s="102"/>
      <c r="W41" s="102"/>
      <c r="X41" s="124">
        <v>0</v>
      </c>
      <c r="Y41" s="124"/>
      <c r="Z41" s="124"/>
      <c r="AA41" s="124"/>
      <c r="AB41" s="125">
        <v>0</v>
      </c>
      <c r="AC41" s="125"/>
      <c r="AD41" s="125"/>
    </row>
    <row r="42" spans="2:30" ht="12" customHeight="1">
      <c r="B42" s="100" t="s">
        <v>136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41"/>
      <c r="U42" s="42"/>
      <c r="V42" s="42"/>
      <c r="W42" s="43"/>
      <c r="X42" s="44"/>
      <c r="Y42" s="45"/>
      <c r="Z42" s="45"/>
      <c r="AA42" s="46"/>
      <c r="AB42" s="44"/>
      <c r="AC42" s="45"/>
      <c r="AD42" s="47"/>
    </row>
    <row r="43" spans="2:30" ht="23.25" customHeight="1">
      <c r="B43" s="100" t="s">
        <v>137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12">
        <v>410</v>
      </c>
      <c r="U43" s="112"/>
      <c r="V43" s="112"/>
      <c r="W43" s="112"/>
      <c r="X43" s="120" t="s">
        <v>28</v>
      </c>
      <c r="Y43" s="120"/>
      <c r="Z43" s="120"/>
      <c r="AA43" s="120"/>
      <c r="AB43" s="121" t="s">
        <v>28</v>
      </c>
      <c r="AC43" s="121"/>
      <c r="AD43" s="121"/>
    </row>
    <row r="44" spans="2:30" ht="23.25" customHeight="1">
      <c r="B44" s="100" t="s">
        <v>138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12">
        <v>411</v>
      </c>
      <c r="U44" s="112"/>
      <c r="V44" s="112"/>
      <c r="W44" s="112"/>
      <c r="X44" s="120" t="s">
        <v>28</v>
      </c>
      <c r="Y44" s="120"/>
      <c r="Z44" s="120"/>
      <c r="AA44" s="120"/>
      <c r="AB44" s="121" t="s">
        <v>28</v>
      </c>
      <c r="AC44" s="121"/>
      <c r="AD44" s="121"/>
    </row>
    <row r="45" spans="2:30" ht="12" customHeight="1">
      <c r="B45" s="100" t="s">
        <v>139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12">
        <v>412</v>
      </c>
      <c r="U45" s="112"/>
      <c r="V45" s="112"/>
      <c r="W45" s="112"/>
      <c r="X45" s="120" t="s">
        <v>28</v>
      </c>
      <c r="Y45" s="120"/>
      <c r="Z45" s="120"/>
      <c r="AA45" s="120"/>
      <c r="AB45" s="121" t="s">
        <v>28</v>
      </c>
      <c r="AC45" s="121"/>
      <c r="AD45" s="121"/>
    </row>
    <row r="46" spans="2:30" ht="12" customHeight="1">
      <c r="B46" s="100" t="s">
        <v>140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12">
        <v>413</v>
      </c>
      <c r="U46" s="112"/>
      <c r="V46" s="112"/>
      <c r="W46" s="112"/>
      <c r="X46" s="120" t="s">
        <v>28</v>
      </c>
      <c r="Y46" s="120"/>
      <c r="Z46" s="120"/>
      <c r="AA46" s="120"/>
      <c r="AB46" s="121" t="s">
        <v>28</v>
      </c>
      <c r="AC46" s="121"/>
      <c r="AD46" s="121"/>
    </row>
    <row r="47" spans="2:30" ht="12" customHeight="1">
      <c r="B47" s="100" t="s">
        <v>141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12">
        <v>414</v>
      </c>
      <c r="U47" s="112"/>
      <c r="V47" s="112"/>
      <c r="W47" s="112"/>
      <c r="X47" s="120" t="s">
        <v>28</v>
      </c>
      <c r="Y47" s="120"/>
      <c r="Z47" s="120"/>
      <c r="AA47" s="120"/>
      <c r="AB47" s="121" t="s">
        <v>28</v>
      </c>
      <c r="AC47" s="121"/>
      <c r="AD47" s="121"/>
    </row>
    <row r="48" spans="2:30" ht="12" customHeight="1">
      <c r="B48" s="100" t="s">
        <v>142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12">
        <v>415</v>
      </c>
      <c r="U48" s="112"/>
      <c r="V48" s="112"/>
      <c r="W48" s="112"/>
      <c r="X48" s="120" t="s">
        <v>28</v>
      </c>
      <c r="Y48" s="120"/>
      <c r="Z48" s="120"/>
      <c r="AA48" s="120"/>
      <c r="AB48" s="121" t="s">
        <v>28</v>
      </c>
      <c r="AC48" s="121"/>
      <c r="AD48" s="121"/>
    </row>
    <row r="49" spans="2:30" ht="12" customHeight="1">
      <c r="B49" s="100" t="s">
        <v>143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12">
        <v>416</v>
      </c>
      <c r="U49" s="112"/>
      <c r="V49" s="112"/>
      <c r="W49" s="112"/>
      <c r="X49" s="120" t="s">
        <v>28</v>
      </c>
      <c r="Y49" s="120"/>
      <c r="Z49" s="120"/>
      <c r="AA49" s="120"/>
      <c r="AB49" s="121" t="s">
        <v>28</v>
      </c>
      <c r="AC49" s="121"/>
      <c r="AD49" s="121"/>
    </row>
    <row r="50" spans="2:30" ht="12" customHeight="1">
      <c r="B50" s="100" t="s">
        <v>144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12">
        <v>417</v>
      </c>
      <c r="U50" s="112"/>
      <c r="V50" s="112"/>
      <c r="W50" s="112"/>
      <c r="X50" s="98">
        <v>0</v>
      </c>
      <c r="Y50" s="98"/>
      <c r="Z50" s="98"/>
      <c r="AA50" s="98"/>
      <c r="AB50" s="99">
        <v>0</v>
      </c>
      <c r="AC50" s="99"/>
      <c r="AD50" s="99"/>
    </row>
    <row r="51" spans="2:30" s="48" customFormat="1" ht="12" customHeight="1">
      <c r="B51" s="100" t="s">
        <v>145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12">
        <v>418</v>
      </c>
      <c r="U51" s="112"/>
      <c r="V51" s="112"/>
      <c r="W51" s="112"/>
      <c r="X51" s="98">
        <v>0</v>
      </c>
      <c r="Y51" s="98"/>
      <c r="Z51" s="98"/>
      <c r="AA51" s="98"/>
      <c r="AB51" s="99">
        <v>0</v>
      </c>
      <c r="AC51" s="99"/>
      <c r="AD51" s="99"/>
    </row>
    <row r="52" spans="2:30" ht="34.5" customHeight="1">
      <c r="B52" s="101" t="s">
        <v>146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12">
        <v>420</v>
      </c>
      <c r="U52" s="112"/>
      <c r="V52" s="112"/>
      <c r="W52" s="112"/>
      <c r="X52" s="122">
        <v>0</v>
      </c>
      <c r="Y52" s="122"/>
      <c r="Z52" s="122"/>
      <c r="AA52" s="122"/>
      <c r="AB52" s="123">
        <v>0</v>
      </c>
      <c r="AC52" s="123"/>
      <c r="AD52" s="123"/>
    </row>
    <row r="53" spans="2:30" ht="12" customHeight="1">
      <c r="B53" s="100" t="s">
        <v>147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12">
        <v>431</v>
      </c>
      <c r="U53" s="112"/>
      <c r="V53" s="112"/>
      <c r="W53" s="112"/>
      <c r="X53" s="120" t="s">
        <v>28</v>
      </c>
      <c r="Y53" s="120"/>
      <c r="Z53" s="120"/>
      <c r="AA53" s="120"/>
      <c r="AB53" s="121" t="s">
        <v>28</v>
      </c>
      <c r="AC53" s="121"/>
      <c r="AD53" s="121"/>
    </row>
    <row r="54" spans="2:30" ht="23.25" customHeight="1">
      <c r="B54" s="100" t="s">
        <v>138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12">
        <v>432</v>
      </c>
      <c r="U54" s="112"/>
      <c r="V54" s="112"/>
      <c r="W54" s="112"/>
      <c r="X54" s="120" t="s">
        <v>28</v>
      </c>
      <c r="Y54" s="120"/>
      <c r="Z54" s="120"/>
      <c r="AA54" s="120"/>
      <c r="AB54" s="121" t="s">
        <v>28</v>
      </c>
      <c r="AC54" s="121"/>
      <c r="AD54" s="121"/>
    </row>
    <row r="55" spans="2:30" ht="12" customHeight="1">
      <c r="B55" s="119" t="s">
        <v>148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2">
        <v>433</v>
      </c>
      <c r="U55" s="112"/>
      <c r="V55" s="112"/>
      <c r="W55" s="112"/>
      <c r="X55" s="120" t="s">
        <v>28</v>
      </c>
      <c r="Y55" s="120"/>
      <c r="Z55" s="120"/>
      <c r="AA55" s="120"/>
      <c r="AB55" s="121" t="s">
        <v>28</v>
      </c>
      <c r="AC55" s="121"/>
      <c r="AD55" s="121"/>
    </row>
    <row r="56" spans="2:30" ht="12" customHeight="1">
      <c r="B56" s="119" t="s">
        <v>145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2">
        <v>434</v>
      </c>
      <c r="U56" s="112"/>
      <c r="V56" s="112"/>
      <c r="W56" s="112"/>
      <c r="X56" s="120" t="s">
        <v>28</v>
      </c>
      <c r="Y56" s="120"/>
      <c r="Z56" s="120"/>
      <c r="AA56" s="120"/>
      <c r="AB56" s="121" t="s">
        <v>28</v>
      </c>
      <c r="AC56" s="121"/>
      <c r="AD56" s="121"/>
    </row>
    <row r="57" spans="2:30" ht="23.25" customHeight="1">
      <c r="B57" s="119" t="s">
        <v>149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2">
        <v>435</v>
      </c>
      <c r="U57" s="112"/>
      <c r="V57" s="112"/>
      <c r="W57" s="112"/>
      <c r="X57" s="120" t="s">
        <v>28</v>
      </c>
      <c r="Y57" s="120"/>
      <c r="Z57" s="120"/>
      <c r="AA57" s="120"/>
      <c r="AB57" s="121" t="s">
        <v>28</v>
      </c>
      <c r="AC57" s="121"/>
      <c r="AD57" s="121"/>
    </row>
    <row r="58" spans="2:30" ht="34.5" customHeight="1">
      <c r="B58" s="111" t="s">
        <v>150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2">
        <v>440</v>
      </c>
      <c r="U58" s="112"/>
      <c r="V58" s="112"/>
      <c r="W58" s="112"/>
      <c r="X58" s="113" t="s">
        <v>28</v>
      </c>
      <c r="Y58" s="113"/>
      <c r="Z58" s="113"/>
      <c r="AA58" s="113"/>
      <c r="AB58" s="114" t="s">
        <v>28</v>
      </c>
      <c r="AC58" s="114"/>
      <c r="AD58" s="114"/>
    </row>
    <row r="59" spans="2:30" ht="12" customHeight="1" thickBot="1">
      <c r="B59" s="115" t="s">
        <v>151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>
        <v>500</v>
      </c>
      <c r="U59" s="116"/>
      <c r="V59" s="116"/>
      <c r="W59" s="116"/>
      <c r="X59" s="117">
        <v>-17875311.85</v>
      </c>
      <c r="Y59" s="117"/>
      <c r="Z59" s="117"/>
      <c r="AA59" s="117"/>
      <c r="AB59" s="118">
        <f>AB38</f>
        <v>-232663.42798999997</v>
      </c>
      <c r="AC59" s="118"/>
      <c r="AD59" s="118"/>
    </row>
    <row r="60" spans="28:30" ht="11.25" customHeight="1" thickBot="1">
      <c r="AB60" s="4" t="s">
        <v>20</v>
      </c>
      <c r="AC60" s="4"/>
      <c r="AD60" s="4"/>
    </row>
    <row r="61" spans="2:30" ht="23.25" customHeight="1">
      <c r="B61" s="105" t="s">
        <v>114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6" t="s">
        <v>22</v>
      </c>
      <c r="U61" s="106"/>
      <c r="V61" s="106"/>
      <c r="W61" s="106"/>
      <c r="X61" s="106" t="s">
        <v>115</v>
      </c>
      <c r="Y61" s="106"/>
      <c r="Z61" s="106"/>
      <c r="AA61" s="106"/>
      <c r="AB61" s="107" t="s">
        <v>116</v>
      </c>
      <c r="AC61" s="107"/>
      <c r="AD61" s="107"/>
    </row>
    <row r="62" spans="2:30" ht="11.25" customHeight="1">
      <c r="B62" s="108">
        <v>1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>
        <v>2</v>
      </c>
      <c r="U62" s="109"/>
      <c r="V62" s="109"/>
      <c r="W62" s="109"/>
      <c r="X62" s="109">
        <v>3</v>
      </c>
      <c r="Y62" s="109"/>
      <c r="Z62" s="109"/>
      <c r="AA62" s="109"/>
      <c r="AB62" s="110">
        <v>4</v>
      </c>
      <c r="AC62" s="110"/>
      <c r="AD62" s="110"/>
    </row>
    <row r="63" spans="2:30" s="49" customFormat="1" ht="12.75" customHeight="1">
      <c r="B63" s="100" t="s">
        <v>152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50"/>
      <c r="U63" s="51"/>
      <c r="V63" s="51"/>
      <c r="W63" s="52"/>
      <c r="X63" s="103">
        <v>0</v>
      </c>
      <c r="Y63" s="103"/>
      <c r="Z63" s="103"/>
      <c r="AA63" s="103"/>
      <c r="AB63" s="104">
        <v>0</v>
      </c>
      <c r="AC63" s="104"/>
      <c r="AD63" s="104"/>
    </row>
    <row r="64" spans="2:30" ht="12" customHeight="1">
      <c r="B64" s="100" t="s">
        <v>153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41"/>
      <c r="U64" s="42"/>
      <c r="V64" s="42"/>
      <c r="W64" s="43"/>
      <c r="X64" s="98">
        <v>0</v>
      </c>
      <c r="Y64" s="98"/>
      <c r="Z64" s="98"/>
      <c r="AA64" s="98"/>
      <c r="AB64" s="99">
        <v>0</v>
      </c>
      <c r="AC64" s="99"/>
      <c r="AD64" s="99"/>
    </row>
    <row r="65" spans="2:30" s="49" customFormat="1" ht="12" customHeight="1">
      <c r="B65" s="100" t="s">
        <v>154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50"/>
      <c r="U65" s="51"/>
      <c r="V65" s="51"/>
      <c r="W65" s="52"/>
      <c r="X65" s="98">
        <v>0</v>
      </c>
      <c r="Y65" s="98"/>
      <c r="Z65" s="98"/>
      <c r="AA65" s="98"/>
      <c r="AB65" s="99">
        <v>0</v>
      </c>
      <c r="AC65" s="99"/>
      <c r="AD65" s="99"/>
    </row>
    <row r="66" spans="2:30" s="49" customFormat="1" ht="12" customHeight="1">
      <c r="B66" s="101" t="s">
        <v>155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>
        <v>600</v>
      </c>
      <c r="U66" s="102"/>
      <c r="V66" s="102"/>
      <c r="W66" s="102"/>
      <c r="X66" s="93" t="s">
        <v>161</v>
      </c>
      <c r="Y66" s="93"/>
      <c r="Z66" s="93"/>
      <c r="AA66" s="93"/>
      <c r="AB66" s="94" t="s">
        <v>162</v>
      </c>
      <c r="AC66" s="94"/>
      <c r="AD66" s="94"/>
    </row>
    <row r="67" spans="2:30" ht="12" customHeight="1">
      <c r="B67" s="100" t="s">
        <v>136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41"/>
      <c r="U67" s="42"/>
      <c r="V67" s="42"/>
      <c r="W67" s="43"/>
      <c r="X67" s="44"/>
      <c r="Y67" s="45"/>
      <c r="Z67" s="45"/>
      <c r="AA67" s="46"/>
      <c r="AB67" s="44"/>
      <c r="AC67" s="45"/>
      <c r="AD67" s="47"/>
    </row>
    <row r="68" spans="2:30" ht="12" customHeight="1">
      <c r="B68" s="92" t="s">
        <v>156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41"/>
      <c r="U68" s="42"/>
      <c r="V68" s="42"/>
      <c r="W68" s="43"/>
      <c r="X68" s="98">
        <v>0</v>
      </c>
      <c r="Y68" s="98"/>
      <c r="Z68" s="98"/>
      <c r="AA68" s="98"/>
      <c r="AB68" s="99">
        <v>0</v>
      </c>
      <c r="AC68" s="99"/>
      <c r="AD68" s="99"/>
    </row>
    <row r="69" spans="2:30" ht="12" customHeight="1">
      <c r="B69" s="92" t="s">
        <v>157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41"/>
      <c r="U69" s="42"/>
      <c r="V69" s="42"/>
      <c r="W69" s="43"/>
      <c r="X69" s="93" t="s">
        <v>161</v>
      </c>
      <c r="Y69" s="93"/>
      <c r="Z69" s="93"/>
      <c r="AA69" s="93"/>
      <c r="AB69" s="94" t="s">
        <v>162</v>
      </c>
      <c r="AC69" s="94"/>
      <c r="AD69" s="94"/>
    </row>
    <row r="70" spans="2:30" ht="12" customHeight="1">
      <c r="B70" s="92" t="s">
        <v>158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41"/>
      <c r="U70" s="42"/>
      <c r="V70" s="42"/>
      <c r="W70" s="43"/>
      <c r="X70" s="98">
        <v>0</v>
      </c>
      <c r="Y70" s="98"/>
      <c r="Z70" s="98"/>
      <c r="AA70" s="98"/>
      <c r="AB70" s="99">
        <v>0</v>
      </c>
      <c r="AC70" s="99"/>
      <c r="AD70" s="99"/>
    </row>
    <row r="71" spans="2:30" ht="12" customHeight="1">
      <c r="B71" s="92" t="s">
        <v>159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41"/>
      <c r="U71" s="42"/>
      <c r="V71" s="42"/>
      <c r="W71" s="43"/>
      <c r="X71" s="98">
        <v>0</v>
      </c>
      <c r="Y71" s="98"/>
      <c r="Z71" s="98"/>
      <c r="AA71" s="98"/>
      <c r="AB71" s="99">
        <v>0</v>
      </c>
      <c r="AC71" s="99"/>
      <c r="AD71" s="99"/>
    </row>
    <row r="72" spans="2:30" ht="12" customHeight="1">
      <c r="B72" s="92" t="s">
        <v>157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41"/>
      <c r="U72" s="42"/>
      <c r="V72" s="42"/>
      <c r="W72" s="43"/>
      <c r="X72" s="93" t="s">
        <v>161</v>
      </c>
      <c r="Y72" s="93"/>
      <c r="Z72" s="93"/>
      <c r="AA72" s="93"/>
      <c r="AB72" s="94" t="s">
        <v>162</v>
      </c>
      <c r="AC72" s="94"/>
      <c r="AD72" s="94"/>
    </row>
    <row r="73" spans="2:30" ht="12" customHeight="1" thickBot="1">
      <c r="B73" s="95" t="s">
        <v>158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53"/>
      <c r="U73" s="54"/>
      <c r="V73" s="54"/>
      <c r="W73" s="55"/>
      <c r="X73" s="96">
        <v>0</v>
      </c>
      <c r="Y73" s="96"/>
      <c r="Z73" s="96"/>
      <c r="AA73" s="96"/>
      <c r="AB73" s="97">
        <v>0</v>
      </c>
      <c r="AC73" s="97"/>
      <c r="AD73" s="97"/>
    </row>
    <row r="74" ht="11.25" customHeight="1"/>
    <row r="75" ht="15.75" customHeight="1"/>
    <row r="76" spans="2:20" ht="12" customHeight="1">
      <c r="B76" s="37" t="s">
        <v>100</v>
      </c>
      <c r="C76" s="37"/>
      <c r="D76" s="37"/>
      <c r="E76" s="37"/>
      <c r="G76" s="67" t="s">
        <v>101</v>
      </c>
      <c r="H76" s="67"/>
      <c r="I76" s="67"/>
      <c r="J76" s="67"/>
      <c r="K76" s="67"/>
      <c r="L76" s="67"/>
      <c r="O76" s="38"/>
      <c r="P76" s="38"/>
      <c r="Q76" s="38"/>
      <c r="R76" s="38"/>
      <c r="S76" s="38"/>
      <c r="T76" s="38"/>
    </row>
    <row r="77" spans="7:20" ht="11.25" customHeight="1">
      <c r="G77" s="66" t="s">
        <v>102</v>
      </c>
      <c r="H77" s="66"/>
      <c r="I77" s="66"/>
      <c r="J77" s="66"/>
      <c r="K77" s="66"/>
      <c r="L77" s="66"/>
      <c r="O77" s="56" t="s">
        <v>103</v>
      </c>
      <c r="P77" s="56"/>
      <c r="Q77" s="56"/>
      <c r="R77" s="56"/>
      <c r="S77" s="56"/>
      <c r="T77" s="56"/>
    </row>
    <row r="78" ht="11.25" customHeight="1"/>
    <row r="79" ht="11.25" customHeight="1"/>
    <row r="80" spans="2:20" ht="12" customHeight="1">
      <c r="B80" s="57"/>
      <c r="C80" s="57"/>
      <c r="D80" s="57"/>
      <c r="E80" s="57" t="s">
        <v>104</v>
      </c>
      <c r="G80" s="67" t="s">
        <v>105</v>
      </c>
      <c r="H80" s="67"/>
      <c r="I80" s="67"/>
      <c r="J80" s="67"/>
      <c r="K80" s="67"/>
      <c r="L80" s="67"/>
      <c r="O80" s="38"/>
      <c r="P80" s="38"/>
      <c r="Q80" s="38"/>
      <c r="R80" s="38"/>
      <c r="S80" s="38"/>
      <c r="T80" s="38"/>
    </row>
    <row r="81" spans="7:20" ht="11.25" customHeight="1">
      <c r="G81" s="66" t="s">
        <v>102</v>
      </c>
      <c r="H81" s="66"/>
      <c r="I81" s="66"/>
      <c r="J81" s="66"/>
      <c r="K81" s="66"/>
      <c r="L81" s="66"/>
      <c r="O81" s="56" t="s">
        <v>103</v>
      </c>
      <c r="P81" s="56"/>
      <c r="Q81" s="56"/>
      <c r="R81" s="56"/>
      <c r="S81" s="56"/>
      <c r="T81" s="56"/>
    </row>
    <row r="82" ht="11.25" customHeight="1"/>
    <row r="83" ht="11.25" customHeight="1"/>
    <row r="84" ht="11.25" customHeight="1">
      <c r="B84" t="s">
        <v>106</v>
      </c>
    </row>
    <row r="85" ht="11.25" customHeight="1">
      <c r="B85" t="s">
        <v>107</v>
      </c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04">
    <mergeCell ref="E2:K2"/>
    <mergeCell ref="L2:AB2"/>
    <mergeCell ref="H8:Z8"/>
    <mergeCell ref="H10:AB10"/>
    <mergeCell ref="H12:Z12"/>
    <mergeCell ref="E14:AB14"/>
    <mergeCell ref="B15:M15"/>
    <mergeCell ref="H17:Z17"/>
    <mergeCell ref="E19:AA19"/>
    <mergeCell ref="B21:S21"/>
    <mergeCell ref="T21:W21"/>
    <mergeCell ref="X21:AA21"/>
    <mergeCell ref="AB21:AD21"/>
    <mergeCell ref="B22:S22"/>
    <mergeCell ref="T22:W22"/>
    <mergeCell ref="X22:AA22"/>
    <mergeCell ref="AB22:AD22"/>
    <mergeCell ref="B23:S23"/>
    <mergeCell ref="T23:W23"/>
    <mergeCell ref="X23:AA23"/>
    <mergeCell ref="AB23:AD23"/>
    <mergeCell ref="B24:S24"/>
    <mergeCell ref="T24:W24"/>
    <mergeCell ref="X24:AA24"/>
    <mergeCell ref="AB24:AD24"/>
    <mergeCell ref="B25:S25"/>
    <mergeCell ref="T25:W25"/>
    <mergeCell ref="X25:AA25"/>
    <mergeCell ref="AB25:AD25"/>
    <mergeCell ref="B26:S26"/>
    <mergeCell ref="T26:W26"/>
    <mergeCell ref="X26:AA26"/>
    <mergeCell ref="AB26:AD26"/>
    <mergeCell ref="B27:S27"/>
    <mergeCell ref="T27:W27"/>
    <mergeCell ref="X27:AA27"/>
    <mergeCell ref="AB27:AD27"/>
    <mergeCell ref="B28:S28"/>
    <mergeCell ref="T28:W28"/>
    <mergeCell ref="X28:AA28"/>
    <mergeCell ref="AB28:AD28"/>
    <mergeCell ref="B29:S29"/>
    <mergeCell ref="T29:W29"/>
    <mergeCell ref="X29:AA29"/>
    <mergeCell ref="AB29:AD29"/>
    <mergeCell ref="B30:S30"/>
    <mergeCell ref="T30:W30"/>
    <mergeCell ref="X30:AA30"/>
    <mergeCell ref="AB30:AD30"/>
    <mergeCell ref="B31:S31"/>
    <mergeCell ref="T31:W31"/>
    <mergeCell ref="X31:AA31"/>
    <mergeCell ref="AB31:AD31"/>
    <mergeCell ref="B32:S32"/>
    <mergeCell ref="T32:W32"/>
    <mergeCell ref="X32:AA32"/>
    <mergeCell ref="AB32:AD32"/>
    <mergeCell ref="B33:S33"/>
    <mergeCell ref="T33:W33"/>
    <mergeCell ref="X33:AA33"/>
    <mergeCell ref="AB33:AD33"/>
    <mergeCell ref="B34:S34"/>
    <mergeCell ref="T34:W34"/>
    <mergeCell ref="X34:AA34"/>
    <mergeCell ref="AB34:AD34"/>
    <mergeCell ref="B35:S35"/>
    <mergeCell ref="T35:W35"/>
    <mergeCell ref="X35:AA35"/>
    <mergeCell ref="AB35:AD35"/>
    <mergeCell ref="B36:S36"/>
    <mergeCell ref="T36:W36"/>
    <mergeCell ref="X36:AA36"/>
    <mergeCell ref="AB36:AD36"/>
    <mergeCell ref="B37:S37"/>
    <mergeCell ref="T37:W37"/>
    <mergeCell ref="X37:AA37"/>
    <mergeCell ref="AB37:AD37"/>
    <mergeCell ref="B38:S38"/>
    <mergeCell ref="T38:W38"/>
    <mergeCell ref="X38:AA38"/>
    <mergeCell ref="AB38:AD38"/>
    <mergeCell ref="B39:S39"/>
    <mergeCell ref="X39:AA39"/>
    <mergeCell ref="AB39:AD39"/>
    <mergeCell ref="B40:S40"/>
    <mergeCell ref="X40:AA40"/>
    <mergeCell ref="AB40:AD40"/>
    <mergeCell ref="B41:S41"/>
    <mergeCell ref="T41:W41"/>
    <mergeCell ref="X41:AA41"/>
    <mergeCell ref="AB41:AD41"/>
    <mergeCell ref="B42:S42"/>
    <mergeCell ref="B43:S43"/>
    <mergeCell ref="T43:W43"/>
    <mergeCell ref="X43:AA43"/>
    <mergeCell ref="AB43:AD43"/>
    <mergeCell ref="B44:S44"/>
    <mergeCell ref="T44:W44"/>
    <mergeCell ref="X44:AA44"/>
    <mergeCell ref="AB44:AD44"/>
    <mergeCell ref="B45:S45"/>
    <mergeCell ref="T45:W45"/>
    <mergeCell ref="X45:AA45"/>
    <mergeCell ref="AB45:AD45"/>
    <mergeCell ref="B46:S46"/>
    <mergeCell ref="T46:W46"/>
    <mergeCell ref="X46:AA46"/>
    <mergeCell ref="AB46:AD46"/>
    <mergeCell ref="B47:S47"/>
    <mergeCell ref="T47:W47"/>
    <mergeCell ref="X47:AA47"/>
    <mergeCell ref="AB47:AD47"/>
    <mergeCell ref="B48:S48"/>
    <mergeCell ref="T48:W48"/>
    <mergeCell ref="X48:AA48"/>
    <mergeCell ref="AB48:AD48"/>
    <mergeCell ref="B49:S49"/>
    <mergeCell ref="T49:W49"/>
    <mergeCell ref="X49:AA49"/>
    <mergeCell ref="AB49:AD49"/>
    <mergeCell ref="B50:S50"/>
    <mergeCell ref="T50:W50"/>
    <mergeCell ref="X50:AA50"/>
    <mergeCell ref="AB50:AD50"/>
    <mergeCell ref="B51:S51"/>
    <mergeCell ref="T51:W51"/>
    <mergeCell ref="X51:AA51"/>
    <mergeCell ref="AB51:AD51"/>
    <mergeCell ref="B52:S52"/>
    <mergeCell ref="T52:W52"/>
    <mergeCell ref="X52:AA52"/>
    <mergeCell ref="AB52:AD52"/>
    <mergeCell ref="B53:S53"/>
    <mergeCell ref="T53:W53"/>
    <mergeCell ref="X53:AA53"/>
    <mergeCell ref="AB53:AD53"/>
    <mergeCell ref="B54:S54"/>
    <mergeCell ref="T54:W54"/>
    <mergeCell ref="X54:AA54"/>
    <mergeCell ref="AB54:AD54"/>
    <mergeCell ref="B55:S55"/>
    <mergeCell ref="T55:W55"/>
    <mergeCell ref="X55:AA55"/>
    <mergeCell ref="AB55:AD55"/>
    <mergeCell ref="B56:S56"/>
    <mergeCell ref="T56:W56"/>
    <mergeCell ref="X56:AA56"/>
    <mergeCell ref="AB56:AD56"/>
    <mergeCell ref="B57:S57"/>
    <mergeCell ref="T57:W57"/>
    <mergeCell ref="X57:AA57"/>
    <mergeCell ref="AB57:AD57"/>
    <mergeCell ref="B58:S58"/>
    <mergeCell ref="T58:W58"/>
    <mergeCell ref="X58:AA58"/>
    <mergeCell ref="AB58:AD58"/>
    <mergeCell ref="B59:S59"/>
    <mergeCell ref="T59:W59"/>
    <mergeCell ref="X59:AA59"/>
    <mergeCell ref="AB59:AD59"/>
    <mergeCell ref="B61:S61"/>
    <mergeCell ref="T61:W61"/>
    <mergeCell ref="X61:AA61"/>
    <mergeCell ref="AB61:AD61"/>
    <mergeCell ref="B62:S62"/>
    <mergeCell ref="T62:W62"/>
    <mergeCell ref="X62:AA62"/>
    <mergeCell ref="AB62:AD62"/>
    <mergeCell ref="B63:S63"/>
    <mergeCell ref="X63:AA63"/>
    <mergeCell ref="AB63:AD63"/>
    <mergeCell ref="B64:S64"/>
    <mergeCell ref="X64:AA64"/>
    <mergeCell ref="AB64:AD64"/>
    <mergeCell ref="B65:S65"/>
    <mergeCell ref="X65:AA65"/>
    <mergeCell ref="AB65:AD65"/>
    <mergeCell ref="B66:S66"/>
    <mergeCell ref="T66:W66"/>
    <mergeCell ref="X66:AA66"/>
    <mergeCell ref="AB66:AD66"/>
    <mergeCell ref="B67:S67"/>
    <mergeCell ref="B68:S68"/>
    <mergeCell ref="X68:AA68"/>
    <mergeCell ref="AB68:AD68"/>
    <mergeCell ref="B69:S69"/>
    <mergeCell ref="X69:AA69"/>
    <mergeCell ref="AB69:AD69"/>
    <mergeCell ref="AB72:AD72"/>
    <mergeCell ref="B73:S73"/>
    <mergeCell ref="X73:AA73"/>
    <mergeCell ref="AB73:AD73"/>
    <mergeCell ref="B70:S70"/>
    <mergeCell ref="X70:AA70"/>
    <mergeCell ref="AB70:AD70"/>
    <mergeCell ref="B71:S71"/>
    <mergeCell ref="X71:AA71"/>
    <mergeCell ref="AB71:AD71"/>
    <mergeCell ref="G76:L76"/>
    <mergeCell ref="G77:L77"/>
    <mergeCell ref="G80:L80"/>
    <mergeCell ref="G81:L81"/>
    <mergeCell ref="B72:S72"/>
    <mergeCell ref="X72:AA72"/>
  </mergeCells>
  <printOptions/>
  <pageMargins left="0.35433070866141736" right="0.2755905511811024" top="0.5118110236220472" bottom="0.35433070866141736" header="0.5118110236220472" footer="0.35433070866141736"/>
  <pageSetup fitToHeight="1" fitToWidth="1" horizontalDpi="600" verticalDpi="600" orientation="portrait" paperSize="9" scale="71" r:id="rId1"/>
  <rowBreaks count="1" manualBreakCount="1">
    <brk id="5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1"/>
  <sheetViews>
    <sheetView zoomScalePageLayoutView="0" workbookViewId="0" topLeftCell="A1">
      <selection activeCell="X42" sqref="X42:AC42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2.16015625" style="0" customWidth="1"/>
    <col min="4" max="4" width="2.5" style="0" customWidth="1"/>
    <col min="5" max="5" width="1.83203125" style="0" customWidth="1"/>
    <col min="6" max="6" width="6.5" style="0" customWidth="1"/>
    <col min="7" max="7" width="7.16015625" style="0" customWidth="1"/>
    <col min="8" max="8" width="0.328125" style="0" customWidth="1"/>
    <col min="9" max="9" width="1.3359375" style="0" customWidth="1"/>
    <col min="10" max="10" width="10.33203125" style="0" customWidth="1"/>
    <col min="11" max="11" width="0.82421875" style="0" customWidth="1"/>
    <col min="12" max="12" width="0.65625" style="0" customWidth="1"/>
    <col min="13" max="13" width="1.0078125" style="0" customWidth="1"/>
    <col min="14" max="14" width="2" style="0" customWidth="1"/>
    <col min="15" max="15" width="7.83203125" style="0" customWidth="1"/>
    <col min="16" max="16" width="4.33203125" style="0" customWidth="1"/>
    <col min="17" max="17" width="6.83203125" style="0" customWidth="1"/>
    <col min="18" max="18" width="5.66015625" style="0" customWidth="1"/>
    <col min="19" max="19" width="5.16015625" style="0" customWidth="1"/>
    <col min="20" max="21" width="0.1640625" style="0" customWidth="1"/>
    <col min="22" max="22" width="10.33203125" style="0" customWidth="1"/>
    <col min="23" max="23" width="1.0078125" style="0" customWidth="1"/>
    <col min="24" max="24" width="0.65625" style="0" customWidth="1"/>
    <col min="25" max="25" width="0.4921875" style="0" customWidth="1"/>
    <col min="26" max="26" width="8.33203125" style="0" customWidth="1"/>
    <col min="27" max="27" width="1.83203125" style="0" customWidth="1"/>
    <col min="28" max="28" width="8.83203125" style="0" customWidth="1"/>
    <col min="29" max="29" width="0.65625" style="0" customWidth="1"/>
    <col min="30" max="30" width="0.1640625" style="0" customWidth="1"/>
    <col min="31" max="31" width="4.16015625" style="0" customWidth="1"/>
    <col min="32" max="32" width="3" style="0" customWidth="1"/>
    <col min="33" max="33" width="6.83203125" style="0" customWidth="1"/>
    <col min="34" max="34" width="6.33203125" style="0" customWidth="1"/>
    <col min="35" max="35" width="1.3359375" style="0" customWidth="1"/>
    <col min="36" max="36" width="1.0078125" style="0" customWidth="1"/>
    <col min="37" max="37" width="0.1640625" style="0" customWidth="1"/>
    <col min="38" max="38" width="10.33203125" style="0" customWidth="1"/>
  </cols>
  <sheetData>
    <row r="1" ht="11.25" customHeight="1"/>
    <row r="2" spans="2:32" ht="17.25" customHeight="1">
      <c r="B2" s="90" t="s">
        <v>163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44" t="s">
        <v>3</v>
      </c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ht="9.75" customHeight="1"/>
    <row r="4" spans="5:16" ht="12" customHeight="1">
      <c r="E4" s="2" t="s">
        <v>4</v>
      </c>
      <c r="F4" s="2"/>
      <c r="G4" s="2"/>
      <c r="H4" s="2"/>
      <c r="I4" s="2"/>
      <c r="J4" s="2"/>
      <c r="K4" s="2"/>
      <c r="L4" s="2" t="s">
        <v>164</v>
      </c>
      <c r="M4" s="2"/>
      <c r="N4" s="2"/>
      <c r="O4" s="2"/>
      <c r="P4" s="2"/>
    </row>
    <row r="5" ht="9" customHeight="1"/>
    <row r="6" spans="5:16" ht="12" customHeight="1">
      <c r="E6" s="2" t="s">
        <v>6</v>
      </c>
      <c r="F6" s="2"/>
      <c r="G6" s="2"/>
      <c r="H6" s="2"/>
      <c r="I6" s="2"/>
      <c r="J6" s="2"/>
      <c r="K6" s="2"/>
      <c r="L6" s="2" t="s">
        <v>7</v>
      </c>
      <c r="M6" s="2"/>
      <c r="N6" s="2"/>
      <c r="O6" s="2"/>
      <c r="P6" s="2"/>
    </row>
    <row r="7" ht="11.25" customHeight="1"/>
    <row r="8" spans="5:33" ht="12" customHeight="1">
      <c r="E8" s="2" t="s">
        <v>8</v>
      </c>
      <c r="F8" s="2"/>
      <c r="G8" s="2"/>
      <c r="H8" s="2"/>
      <c r="I8" s="2"/>
      <c r="J8" s="2"/>
      <c r="K8" s="2"/>
      <c r="L8" s="85" t="s">
        <v>9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ht="11.25" customHeight="1"/>
    <row r="10" spans="5:33" ht="23.25" customHeight="1">
      <c r="E10" s="40" t="s">
        <v>10</v>
      </c>
      <c r="F10" s="40"/>
      <c r="G10" s="40"/>
      <c r="H10" s="40"/>
      <c r="I10" s="40"/>
      <c r="J10" s="40"/>
      <c r="K10" s="40"/>
      <c r="L10" s="86" t="s">
        <v>11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ht="11.25" customHeight="1"/>
    <row r="12" spans="5:33" ht="12" customHeight="1">
      <c r="E12" s="2" t="s">
        <v>12</v>
      </c>
      <c r="F12" s="2"/>
      <c r="G12" s="2"/>
      <c r="H12" s="2"/>
      <c r="I12" s="2"/>
      <c r="J12" s="2"/>
      <c r="K12" s="2"/>
      <c r="L12" s="85" t="s">
        <v>13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ht="9" customHeight="1"/>
    <row r="14" spans="5:33" ht="12" customHeight="1">
      <c r="E14" s="85" t="s">
        <v>112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3:26" ht="12" customHeight="1">
      <c r="C15" s="85" t="s">
        <v>165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7" spans="5:33" ht="12" customHeight="1">
      <c r="E17" s="2" t="s">
        <v>166</v>
      </c>
      <c r="F17" s="2"/>
      <c r="G17" s="2"/>
      <c r="H17" s="2"/>
      <c r="I17" s="2"/>
      <c r="J17" s="2"/>
      <c r="K17" s="2"/>
      <c r="L17" s="67" t="s">
        <v>18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9" spans="5:33" ht="12" customHeight="1">
      <c r="E19" s="140" t="s">
        <v>275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</row>
    <row r="20" ht="3.75" customHeight="1"/>
    <row r="21" spans="30:34" ht="11.25" customHeight="1" thickBot="1">
      <c r="AD21" s="4" t="s">
        <v>20</v>
      </c>
      <c r="AE21" s="4"/>
      <c r="AF21" s="4"/>
      <c r="AG21" s="4"/>
      <c r="AH21" s="4"/>
    </row>
    <row r="22" spans="3:34" ht="23.25" customHeight="1">
      <c r="C22" s="145" t="s">
        <v>114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06" t="s">
        <v>22</v>
      </c>
      <c r="U22" s="106"/>
      <c r="V22" s="106"/>
      <c r="W22" s="106"/>
      <c r="X22" s="106" t="s">
        <v>115</v>
      </c>
      <c r="Y22" s="106"/>
      <c r="Z22" s="106"/>
      <c r="AA22" s="106"/>
      <c r="AB22" s="106"/>
      <c r="AC22" s="106"/>
      <c r="AD22" s="107" t="s">
        <v>116</v>
      </c>
      <c r="AE22" s="107"/>
      <c r="AF22" s="107"/>
      <c r="AG22" s="107"/>
      <c r="AH22" s="107"/>
    </row>
    <row r="23" spans="3:34" ht="11.25" customHeight="1">
      <c r="C23" s="146">
        <v>1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>
        <v>2</v>
      </c>
      <c r="U23" s="147"/>
      <c r="V23" s="147"/>
      <c r="W23" s="147"/>
      <c r="X23" s="147">
        <v>3</v>
      </c>
      <c r="Y23" s="147"/>
      <c r="Z23" s="147"/>
      <c r="AA23" s="147"/>
      <c r="AB23" s="147"/>
      <c r="AC23" s="147"/>
      <c r="AD23" s="148">
        <v>4</v>
      </c>
      <c r="AE23" s="148"/>
      <c r="AF23" s="148"/>
      <c r="AG23" s="148"/>
      <c r="AH23" s="148"/>
    </row>
    <row r="24" spans="3:34" ht="14.25" customHeight="1">
      <c r="C24" s="149" t="s">
        <v>167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3:34" ht="12" customHeight="1">
      <c r="C25" s="150" t="s">
        <v>168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>
        <v>10</v>
      </c>
      <c r="U25" s="151"/>
      <c r="V25" s="151"/>
      <c r="W25" s="151"/>
      <c r="X25" s="152">
        <v>2894606</v>
      </c>
      <c r="Y25" s="152"/>
      <c r="Z25" s="152"/>
      <c r="AA25" s="152"/>
      <c r="AB25" s="152"/>
      <c r="AC25" s="152"/>
      <c r="AD25" s="153">
        <f>AD32</f>
        <v>15907360</v>
      </c>
      <c r="AE25" s="153"/>
      <c r="AF25" s="153"/>
      <c r="AG25" s="153"/>
      <c r="AH25" s="153"/>
    </row>
    <row r="26" spans="3:34" ht="12" customHeight="1">
      <c r="C26" s="154" t="s">
        <v>136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  <c r="U26" s="156"/>
      <c r="V26" s="156"/>
      <c r="W26" s="157"/>
      <c r="X26" s="158"/>
      <c r="Y26" s="159"/>
      <c r="Z26" s="159"/>
      <c r="AA26" s="159"/>
      <c r="AB26" s="159"/>
      <c r="AC26" s="160"/>
      <c r="AD26" s="158"/>
      <c r="AE26" s="159"/>
      <c r="AF26" s="159"/>
      <c r="AG26" s="159"/>
      <c r="AH26" s="161"/>
    </row>
    <row r="27" spans="3:34" ht="12" customHeight="1">
      <c r="C27" s="162" t="s">
        <v>169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>
        <v>11</v>
      </c>
      <c r="U27" s="163"/>
      <c r="V27" s="163"/>
      <c r="W27" s="163"/>
      <c r="X27" s="164">
        <v>0</v>
      </c>
      <c r="Y27" s="164"/>
      <c r="Z27" s="164"/>
      <c r="AA27" s="164"/>
      <c r="AB27" s="164"/>
      <c r="AC27" s="164"/>
      <c r="AD27" s="165">
        <v>0</v>
      </c>
      <c r="AE27" s="165"/>
      <c r="AF27" s="165"/>
      <c r="AG27" s="165"/>
      <c r="AH27" s="165"/>
    </row>
    <row r="28" spans="3:34" ht="12" customHeight="1">
      <c r="C28" s="162" t="s">
        <v>170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>
        <v>12</v>
      </c>
      <c r="U28" s="163"/>
      <c r="V28" s="163"/>
      <c r="W28" s="163"/>
      <c r="X28" s="164">
        <v>0</v>
      </c>
      <c r="Y28" s="164"/>
      <c r="Z28" s="164"/>
      <c r="AA28" s="164"/>
      <c r="AB28" s="164"/>
      <c r="AC28" s="164"/>
      <c r="AD28" s="165">
        <v>0</v>
      </c>
      <c r="AE28" s="165"/>
      <c r="AF28" s="165"/>
      <c r="AG28" s="165"/>
      <c r="AH28" s="165"/>
    </row>
    <row r="29" spans="3:34" ht="12" customHeight="1">
      <c r="C29" s="162" t="s">
        <v>171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3">
        <v>13</v>
      </c>
      <c r="U29" s="163"/>
      <c r="V29" s="163"/>
      <c r="W29" s="163"/>
      <c r="X29" s="164">
        <v>0</v>
      </c>
      <c r="Y29" s="164"/>
      <c r="Z29" s="164"/>
      <c r="AA29" s="164"/>
      <c r="AB29" s="164"/>
      <c r="AC29" s="164"/>
      <c r="AD29" s="165">
        <v>0</v>
      </c>
      <c r="AE29" s="165"/>
      <c r="AF29" s="165"/>
      <c r="AG29" s="165"/>
      <c r="AH29" s="165"/>
    </row>
    <row r="30" spans="3:34" ht="12" customHeight="1">
      <c r="C30" s="162" t="s">
        <v>172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3">
        <v>14</v>
      </c>
      <c r="U30" s="163"/>
      <c r="V30" s="163"/>
      <c r="W30" s="163"/>
      <c r="X30" s="164">
        <v>0</v>
      </c>
      <c r="Y30" s="164"/>
      <c r="Z30" s="164"/>
      <c r="AA30" s="164"/>
      <c r="AB30" s="164"/>
      <c r="AC30" s="164"/>
      <c r="AD30" s="165">
        <v>0</v>
      </c>
      <c r="AE30" s="165"/>
      <c r="AF30" s="165"/>
      <c r="AG30" s="165"/>
      <c r="AH30" s="165"/>
    </row>
    <row r="31" spans="3:34" ht="12" customHeight="1">
      <c r="C31" s="162" t="s">
        <v>173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>
        <v>15</v>
      </c>
      <c r="U31" s="163"/>
      <c r="V31" s="163"/>
      <c r="W31" s="163"/>
      <c r="X31" s="164">
        <v>0</v>
      </c>
      <c r="Y31" s="164"/>
      <c r="Z31" s="164"/>
      <c r="AA31" s="164"/>
      <c r="AB31" s="164"/>
      <c r="AC31" s="164"/>
      <c r="AD31" s="165">
        <v>0</v>
      </c>
      <c r="AE31" s="165"/>
      <c r="AF31" s="165"/>
      <c r="AG31" s="165"/>
      <c r="AH31" s="165"/>
    </row>
    <row r="32" spans="3:34" ht="12" customHeight="1">
      <c r="C32" s="162" t="s">
        <v>174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3">
        <v>16</v>
      </c>
      <c r="U32" s="163"/>
      <c r="V32" s="163"/>
      <c r="W32" s="163"/>
      <c r="X32" s="166">
        <v>2894606</v>
      </c>
      <c r="Y32" s="166"/>
      <c r="Z32" s="166"/>
      <c r="AA32" s="166"/>
      <c r="AB32" s="166"/>
      <c r="AC32" s="166"/>
      <c r="AD32" s="167">
        <v>15907360</v>
      </c>
      <c r="AE32" s="167"/>
      <c r="AF32" s="167"/>
      <c r="AG32" s="167"/>
      <c r="AH32" s="167"/>
    </row>
    <row r="33" spans="3:34" ht="12" customHeight="1">
      <c r="C33" s="162" t="s">
        <v>175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51">
        <v>20</v>
      </c>
      <c r="U33" s="151"/>
      <c r="V33" s="151"/>
      <c r="W33" s="151"/>
      <c r="X33" s="168">
        <v>5173534.91</v>
      </c>
      <c r="Y33" s="168"/>
      <c r="Z33" s="168"/>
      <c r="AA33" s="168"/>
      <c r="AB33" s="168"/>
      <c r="AC33" s="168"/>
      <c r="AD33" s="169">
        <f>AD35+AD37+AD40+AD41</f>
        <v>29260993.41</v>
      </c>
      <c r="AE33" s="169"/>
      <c r="AF33" s="169"/>
      <c r="AG33" s="169"/>
      <c r="AH33" s="169"/>
    </row>
    <row r="34" spans="3:34" ht="12.75" customHeight="1">
      <c r="C34" s="154" t="s">
        <v>136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70"/>
      <c r="U34" s="171"/>
      <c r="V34" s="171"/>
      <c r="W34" s="172"/>
      <c r="X34" s="173"/>
      <c r="Y34" s="174"/>
      <c r="Z34" s="174"/>
      <c r="AA34" s="174"/>
      <c r="AB34" s="174"/>
      <c r="AC34" s="175"/>
      <c r="AD34" s="173"/>
      <c r="AE34" s="174"/>
      <c r="AF34" s="174"/>
      <c r="AG34" s="174"/>
      <c r="AH34" s="176"/>
    </row>
    <row r="35" spans="3:34" ht="12" customHeight="1">
      <c r="C35" s="162" t="s">
        <v>176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>
        <v>21</v>
      </c>
      <c r="U35" s="163"/>
      <c r="V35" s="163"/>
      <c r="W35" s="163"/>
      <c r="X35" s="166">
        <v>1966172.86</v>
      </c>
      <c r="Y35" s="166"/>
      <c r="Z35" s="166"/>
      <c r="AA35" s="166"/>
      <c r="AB35" s="166"/>
      <c r="AC35" s="166"/>
      <c r="AD35" s="177">
        <v>208882.26</v>
      </c>
      <c r="AE35" s="177"/>
      <c r="AF35" s="177"/>
      <c r="AG35" s="177"/>
      <c r="AH35" s="177"/>
    </row>
    <row r="36" spans="3:34" ht="12" customHeight="1">
      <c r="C36" s="162" t="s">
        <v>177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3">
        <v>22</v>
      </c>
      <c r="U36" s="163"/>
      <c r="V36" s="163"/>
      <c r="W36" s="163"/>
      <c r="X36" s="164">
        <v>0</v>
      </c>
      <c r="Y36" s="164"/>
      <c r="Z36" s="164"/>
      <c r="AA36" s="164"/>
      <c r="AB36" s="164"/>
      <c r="AC36" s="164"/>
      <c r="AD36" s="165">
        <v>0</v>
      </c>
      <c r="AE36" s="165"/>
      <c r="AF36" s="165"/>
      <c r="AG36" s="165"/>
      <c r="AH36" s="165"/>
    </row>
    <row r="37" spans="3:34" ht="12" customHeight="1">
      <c r="C37" s="162" t="s">
        <v>178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3">
        <v>23</v>
      </c>
      <c r="U37" s="163"/>
      <c r="V37" s="163"/>
      <c r="W37" s="163"/>
      <c r="X37" s="178">
        <v>221105.05</v>
      </c>
      <c r="Y37" s="178"/>
      <c r="Z37" s="178"/>
      <c r="AA37" s="178"/>
      <c r="AB37" s="178"/>
      <c r="AC37" s="178"/>
      <c r="AD37" s="177">
        <v>134925</v>
      </c>
      <c r="AE37" s="177"/>
      <c r="AF37" s="177"/>
      <c r="AG37" s="177"/>
      <c r="AH37" s="177"/>
    </row>
    <row r="38" spans="3:34" ht="12" customHeight="1">
      <c r="C38" s="162" t="s">
        <v>179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79">
        <v>24</v>
      </c>
      <c r="U38" s="179"/>
      <c r="V38" s="179"/>
      <c r="W38" s="179"/>
      <c r="X38" s="164">
        <v>0</v>
      </c>
      <c r="Y38" s="164"/>
      <c r="Z38" s="164"/>
      <c r="AA38" s="164"/>
      <c r="AB38" s="164"/>
      <c r="AC38" s="164"/>
      <c r="AD38" s="165">
        <v>0</v>
      </c>
      <c r="AE38" s="165"/>
      <c r="AF38" s="165"/>
      <c r="AG38" s="165"/>
      <c r="AH38" s="165"/>
    </row>
    <row r="39" spans="3:34" ht="12" customHeight="1">
      <c r="C39" s="162" t="s">
        <v>180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>
        <v>25</v>
      </c>
      <c r="U39" s="163"/>
      <c r="V39" s="163"/>
      <c r="W39" s="163"/>
      <c r="X39" s="164">
        <v>0</v>
      </c>
      <c r="Y39" s="164"/>
      <c r="Z39" s="164"/>
      <c r="AA39" s="164"/>
      <c r="AB39" s="164"/>
      <c r="AC39" s="164"/>
      <c r="AD39" s="165">
        <v>0</v>
      </c>
      <c r="AE39" s="165"/>
      <c r="AF39" s="165"/>
      <c r="AG39" s="165"/>
      <c r="AH39" s="165"/>
    </row>
    <row r="40" spans="3:34" ht="12" customHeight="1">
      <c r="C40" s="162" t="s">
        <v>181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80">
        <v>26</v>
      </c>
      <c r="U40" s="180"/>
      <c r="V40" s="180"/>
      <c r="W40" s="180"/>
      <c r="X40" s="181">
        <v>60467</v>
      </c>
      <c r="Y40" s="181"/>
      <c r="Z40" s="181"/>
      <c r="AA40" s="181"/>
      <c r="AB40" s="181"/>
      <c r="AC40" s="181"/>
      <c r="AD40" s="182">
        <v>18958.75</v>
      </c>
      <c r="AE40" s="182"/>
      <c r="AF40" s="182"/>
      <c r="AG40" s="182"/>
      <c r="AH40" s="182"/>
    </row>
    <row r="41" spans="3:34" ht="12" customHeight="1">
      <c r="C41" s="162" t="s">
        <v>182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80">
        <v>27</v>
      </c>
      <c r="U41" s="180"/>
      <c r="V41" s="180"/>
      <c r="W41" s="180"/>
      <c r="X41" s="183">
        <v>2925790</v>
      </c>
      <c r="Y41" s="183"/>
      <c r="Z41" s="183"/>
      <c r="AA41" s="183"/>
      <c r="AB41" s="183"/>
      <c r="AC41" s="183"/>
      <c r="AD41" s="182">
        <v>28898227.4</v>
      </c>
      <c r="AE41" s="182"/>
      <c r="AF41" s="182"/>
      <c r="AG41" s="182"/>
      <c r="AH41" s="182"/>
    </row>
    <row r="42" spans="3:34" ht="23.25" customHeight="1">
      <c r="C42" s="184" t="s">
        <v>183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5">
        <v>30</v>
      </c>
      <c r="U42" s="185"/>
      <c r="V42" s="185"/>
      <c r="W42" s="185"/>
      <c r="X42" s="186">
        <v>-2278928.91</v>
      </c>
      <c r="Y42" s="186"/>
      <c r="Z42" s="186"/>
      <c r="AA42" s="186"/>
      <c r="AB42" s="186"/>
      <c r="AC42" s="186"/>
      <c r="AD42" s="344">
        <v>-13354</v>
      </c>
      <c r="AE42" s="344"/>
      <c r="AF42" s="344"/>
      <c r="AG42" s="344"/>
      <c r="AH42" s="344"/>
    </row>
    <row r="43" spans="3:34" ht="15.75" customHeight="1">
      <c r="C43" s="187" t="s">
        <v>184</v>
      </c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9"/>
    </row>
    <row r="44" spans="3:34" ht="11.25" customHeight="1">
      <c r="C44" s="150" t="s">
        <v>185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>
        <v>40</v>
      </c>
      <c r="U44" s="151"/>
      <c r="V44" s="151"/>
      <c r="W44" s="151"/>
      <c r="X44" s="190">
        <v>0</v>
      </c>
      <c r="Y44" s="190"/>
      <c r="Z44" s="190"/>
      <c r="AA44" s="190"/>
      <c r="AB44" s="190"/>
      <c r="AC44" s="190"/>
      <c r="AD44" s="191">
        <v>0</v>
      </c>
      <c r="AE44" s="191"/>
      <c r="AF44" s="191"/>
      <c r="AG44" s="191"/>
      <c r="AH44" s="191"/>
    </row>
    <row r="45" spans="3:34" ht="12" customHeight="1">
      <c r="C45" s="154" t="s">
        <v>136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70"/>
      <c r="U45" s="171"/>
      <c r="V45" s="171"/>
      <c r="W45" s="172"/>
      <c r="X45" s="173"/>
      <c r="Y45" s="174"/>
      <c r="Z45" s="174"/>
      <c r="AA45" s="174"/>
      <c r="AB45" s="174"/>
      <c r="AC45" s="175"/>
      <c r="AD45" s="173"/>
      <c r="AE45" s="174"/>
      <c r="AF45" s="174"/>
      <c r="AG45" s="174"/>
      <c r="AH45" s="176"/>
    </row>
    <row r="46" spans="3:34" s="192" customFormat="1" ht="12" customHeight="1">
      <c r="C46" s="162" t="s">
        <v>186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79">
        <v>41</v>
      </c>
      <c r="U46" s="179"/>
      <c r="V46" s="179"/>
      <c r="W46" s="179"/>
      <c r="X46" s="164">
        <v>0</v>
      </c>
      <c r="Y46" s="164"/>
      <c r="Z46" s="164"/>
      <c r="AA46" s="164"/>
      <c r="AB46" s="164"/>
      <c r="AC46" s="164"/>
      <c r="AD46" s="165">
        <v>0</v>
      </c>
      <c r="AE46" s="165"/>
      <c r="AF46" s="165"/>
      <c r="AG46" s="165"/>
      <c r="AH46" s="165"/>
    </row>
    <row r="47" spans="3:34" ht="12" customHeight="1">
      <c r="C47" s="162" t="s">
        <v>187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79">
        <v>42</v>
      </c>
      <c r="U47" s="179"/>
      <c r="V47" s="179"/>
      <c r="W47" s="179"/>
      <c r="X47" s="193">
        <v>0</v>
      </c>
      <c r="Y47" s="193"/>
      <c r="Z47" s="193"/>
      <c r="AA47" s="193"/>
      <c r="AB47" s="193"/>
      <c r="AC47" s="193"/>
      <c r="AD47" s="194">
        <v>0</v>
      </c>
      <c r="AE47" s="194"/>
      <c r="AF47" s="194"/>
      <c r="AG47" s="194"/>
      <c r="AH47" s="194"/>
    </row>
    <row r="48" spans="3:34" ht="12" customHeight="1">
      <c r="C48" s="162" t="s">
        <v>188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80">
        <v>43</v>
      </c>
      <c r="U48" s="180"/>
      <c r="V48" s="180"/>
      <c r="W48" s="180"/>
      <c r="X48" s="193">
        <v>0</v>
      </c>
      <c r="Y48" s="193"/>
      <c r="Z48" s="193"/>
      <c r="AA48" s="193"/>
      <c r="AB48" s="193"/>
      <c r="AC48" s="193"/>
      <c r="AD48" s="194">
        <v>0</v>
      </c>
      <c r="AE48" s="194"/>
      <c r="AF48" s="194"/>
      <c r="AG48" s="194"/>
      <c r="AH48" s="194"/>
    </row>
    <row r="49" spans="3:34" ht="23.25" customHeight="1">
      <c r="C49" s="195" t="s">
        <v>189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63">
        <v>44</v>
      </c>
      <c r="U49" s="163"/>
      <c r="V49" s="163"/>
      <c r="W49" s="163"/>
      <c r="X49" s="164">
        <v>0</v>
      </c>
      <c r="Y49" s="164"/>
      <c r="Z49" s="164"/>
      <c r="AA49" s="164"/>
      <c r="AB49" s="164"/>
      <c r="AC49" s="164"/>
      <c r="AD49" s="165">
        <v>0</v>
      </c>
      <c r="AE49" s="165"/>
      <c r="AF49" s="165"/>
      <c r="AG49" s="165"/>
      <c r="AH49" s="165"/>
    </row>
    <row r="50" spans="3:34" ht="12" customHeight="1">
      <c r="C50" s="195" t="s">
        <v>190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80">
        <v>45</v>
      </c>
      <c r="U50" s="180"/>
      <c r="V50" s="180"/>
      <c r="W50" s="180"/>
      <c r="X50" s="193">
        <v>0</v>
      </c>
      <c r="Y50" s="193"/>
      <c r="Z50" s="193"/>
      <c r="AA50" s="193"/>
      <c r="AB50" s="193"/>
      <c r="AC50" s="193"/>
      <c r="AD50" s="194">
        <v>0</v>
      </c>
      <c r="AE50" s="194"/>
      <c r="AF50" s="194"/>
      <c r="AG50" s="194"/>
      <c r="AH50" s="194"/>
    </row>
    <row r="51" spans="3:34" ht="23.25" customHeight="1">
      <c r="C51" s="196" t="s">
        <v>191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80">
        <v>46</v>
      </c>
      <c r="U51" s="180"/>
      <c r="V51" s="180"/>
      <c r="W51" s="180"/>
      <c r="X51" s="197" t="s">
        <v>28</v>
      </c>
      <c r="Y51" s="197"/>
      <c r="Z51" s="197"/>
      <c r="AA51" s="197"/>
      <c r="AB51" s="197"/>
      <c r="AC51" s="197"/>
      <c r="AD51" s="198" t="s">
        <v>28</v>
      </c>
      <c r="AE51" s="198"/>
      <c r="AF51" s="198"/>
      <c r="AG51" s="198"/>
      <c r="AH51" s="198"/>
    </row>
    <row r="52" spans="3:34" ht="12" customHeight="1">
      <c r="C52" s="196" t="s">
        <v>192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80">
        <v>47</v>
      </c>
      <c r="U52" s="180"/>
      <c r="V52" s="180"/>
      <c r="W52" s="180"/>
      <c r="X52" s="197" t="s">
        <v>28</v>
      </c>
      <c r="Y52" s="197"/>
      <c r="Z52" s="197"/>
      <c r="AA52" s="197"/>
      <c r="AB52" s="197"/>
      <c r="AC52" s="197"/>
      <c r="AD52" s="198" t="s">
        <v>28</v>
      </c>
      <c r="AE52" s="198"/>
      <c r="AF52" s="198"/>
      <c r="AG52" s="198"/>
      <c r="AH52" s="198"/>
    </row>
    <row r="53" spans="3:34" ht="12" customHeight="1">
      <c r="C53" s="196" t="s">
        <v>193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80">
        <v>48</v>
      </c>
      <c r="U53" s="180"/>
      <c r="V53" s="180"/>
      <c r="W53" s="180"/>
      <c r="X53" s="197" t="s">
        <v>28</v>
      </c>
      <c r="Y53" s="197"/>
      <c r="Z53" s="197"/>
      <c r="AA53" s="197"/>
      <c r="AB53" s="197"/>
      <c r="AC53" s="197"/>
      <c r="AD53" s="198" t="s">
        <v>28</v>
      </c>
      <c r="AE53" s="198"/>
      <c r="AF53" s="198"/>
      <c r="AG53" s="198"/>
      <c r="AH53" s="198"/>
    </row>
    <row r="54" spans="3:34" ht="12" customHeight="1">
      <c r="C54" s="196" t="s">
        <v>194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80">
        <v>49</v>
      </c>
      <c r="U54" s="180"/>
      <c r="V54" s="180"/>
      <c r="W54" s="180"/>
      <c r="X54" s="197" t="s">
        <v>28</v>
      </c>
      <c r="Y54" s="197"/>
      <c r="Z54" s="197"/>
      <c r="AA54" s="197"/>
      <c r="AB54" s="197"/>
      <c r="AC54" s="197"/>
      <c r="AD54" s="198" t="s">
        <v>28</v>
      </c>
      <c r="AE54" s="198"/>
      <c r="AF54" s="198"/>
      <c r="AG54" s="198"/>
      <c r="AH54" s="198"/>
    </row>
    <row r="55" spans="3:34" ht="12" customHeight="1">
      <c r="C55" s="196" t="s">
        <v>195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80">
        <v>50</v>
      </c>
      <c r="U55" s="180"/>
      <c r="V55" s="180"/>
      <c r="W55" s="180"/>
      <c r="X55" s="193">
        <v>0</v>
      </c>
      <c r="Y55" s="193"/>
      <c r="Z55" s="193"/>
      <c r="AA55" s="193"/>
      <c r="AB55" s="193"/>
      <c r="AC55" s="193"/>
      <c r="AD55" s="194">
        <v>0</v>
      </c>
      <c r="AE55" s="194"/>
      <c r="AF55" s="194"/>
      <c r="AG55" s="194"/>
      <c r="AH55" s="194"/>
    </row>
    <row r="56" spans="3:34" ht="12" customHeight="1">
      <c r="C56" s="195" t="s">
        <v>173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80">
        <v>51</v>
      </c>
      <c r="U56" s="180"/>
      <c r="V56" s="180"/>
      <c r="W56" s="180"/>
      <c r="X56" s="193">
        <v>0</v>
      </c>
      <c r="Y56" s="193"/>
      <c r="Z56" s="193"/>
      <c r="AA56" s="193"/>
      <c r="AB56" s="193"/>
      <c r="AC56" s="193"/>
      <c r="AD56" s="194">
        <v>0</v>
      </c>
      <c r="AE56" s="194"/>
      <c r="AF56" s="194"/>
      <c r="AG56" s="194"/>
      <c r="AH56" s="194"/>
    </row>
    <row r="57" spans="3:34" ht="12" customHeight="1" thickBot="1">
      <c r="C57" s="199" t="s">
        <v>174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200">
        <v>52</v>
      </c>
      <c r="U57" s="200"/>
      <c r="V57" s="200"/>
      <c r="W57" s="200"/>
      <c r="X57" s="201">
        <v>0</v>
      </c>
      <c r="Y57" s="201"/>
      <c r="Z57" s="201"/>
      <c r="AA57" s="201"/>
      <c r="AB57" s="201"/>
      <c r="AC57" s="201"/>
      <c r="AD57" s="202">
        <v>0</v>
      </c>
      <c r="AE57" s="202"/>
      <c r="AF57" s="202"/>
      <c r="AG57" s="202"/>
      <c r="AH57" s="202"/>
    </row>
    <row r="59" spans="30:34" ht="11.25" customHeight="1" thickBot="1">
      <c r="AD59" s="4" t="s">
        <v>20</v>
      </c>
      <c r="AE59" s="4"/>
      <c r="AF59" s="4"/>
      <c r="AG59" s="4"/>
      <c r="AH59" s="4"/>
    </row>
    <row r="60" spans="3:34" ht="23.25" customHeight="1">
      <c r="C60" s="203" t="s">
        <v>114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106" t="s">
        <v>22</v>
      </c>
      <c r="U60" s="106"/>
      <c r="V60" s="106"/>
      <c r="W60" s="106"/>
      <c r="X60" s="106" t="s">
        <v>115</v>
      </c>
      <c r="Y60" s="106"/>
      <c r="Z60" s="106"/>
      <c r="AA60" s="106"/>
      <c r="AB60" s="106"/>
      <c r="AC60" s="106"/>
      <c r="AD60" s="107" t="s">
        <v>116</v>
      </c>
      <c r="AE60" s="107"/>
      <c r="AF60" s="107"/>
      <c r="AG60" s="107"/>
      <c r="AH60" s="107"/>
    </row>
    <row r="61" spans="3:34" ht="11.25" customHeight="1">
      <c r="C61" s="146">
        <v>1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>
        <v>2</v>
      </c>
      <c r="U61" s="147"/>
      <c r="V61" s="147"/>
      <c r="W61" s="147"/>
      <c r="X61" s="147">
        <v>3</v>
      </c>
      <c r="Y61" s="147"/>
      <c r="Z61" s="147"/>
      <c r="AA61" s="147"/>
      <c r="AB61" s="147"/>
      <c r="AC61" s="147"/>
      <c r="AD61" s="148">
        <v>4</v>
      </c>
      <c r="AE61" s="148"/>
      <c r="AF61" s="148"/>
      <c r="AG61" s="148"/>
      <c r="AH61" s="148"/>
    </row>
    <row r="62" spans="3:34" ht="15" customHeight="1">
      <c r="C62" s="162" t="s">
        <v>196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85">
        <v>60</v>
      </c>
      <c r="U62" s="185"/>
      <c r="V62" s="185"/>
      <c r="W62" s="185"/>
      <c r="X62" s="204">
        <v>0</v>
      </c>
      <c r="Y62" s="204"/>
      <c r="Z62" s="204"/>
      <c r="AA62" s="204"/>
      <c r="AB62" s="204"/>
      <c r="AC62" s="204"/>
      <c r="AD62" s="205">
        <v>0</v>
      </c>
      <c r="AE62" s="205"/>
      <c r="AF62" s="205"/>
      <c r="AG62" s="205"/>
      <c r="AH62" s="205"/>
    </row>
    <row r="63" spans="3:34" ht="13.5" customHeight="1">
      <c r="C63" s="154" t="s">
        <v>136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70"/>
      <c r="U63" s="171"/>
      <c r="V63" s="171"/>
      <c r="W63" s="172"/>
      <c r="X63" s="206">
        <v>0</v>
      </c>
      <c r="Y63" s="206"/>
      <c r="Z63" s="206"/>
      <c r="AA63" s="206"/>
      <c r="AB63" s="206"/>
      <c r="AC63" s="206"/>
      <c r="AD63" s="207">
        <v>0</v>
      </c>
      <c r="AE63" s="207"/>
      <c r="AF63" s="207"/>
      <c r="AG63" s="207"/>
      <c r="AH63" s="207"/>
    </row>
    <row r="64" spans="3:34" ht="12" customHeight="1">
      <c r="C64" s="162" t="s">
        <v>197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80">
        <v>61</v>
      </c>
      <c r="U64" s="180"/>
      <c r="V64" s="180"/>
      <c r="W64" s="180"/>
      <c r="X64" s="193">
        <v>0</v>
      </c>
      <c r="Y64" s="193"/>
      <c r="Z64" s="193"/>
      <c r="AA64" s="193"/>
      <c r="AB64" s="193"/>
      <c r="AC64" s="193"/>
      <c r="AD64" s="194">
        <v>0</v>
      </c>
      <c r="AE64" s="194"/>
      <c r="AF64" s="194"/>
      <c r="AG64" s="194"/>
      <c r="AH64" s="194"/>
    </row>
    <row r="65" spans="3:34" ht="12" customHeight="1">
      <c r="C65" s="162" t="s">
        <v>198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80">
        <v>62</v>
      </c>
      <c r="U65" s="180"/>
      <c r="V65" s="180"/>
      <c r="W65" s="180"/>
      <c r="X65" s="193">
        <v>0</v>
      </c>
      <c r="Y65" s="193"/>
      <c r="Z65" s="193"/>
      <c r="AA65" s="193"/>
      <c r="AB65" s="193"/>
      <c r="AC65" s="193"/>
      <c r="AD65" s="194">
        <v>0</v>
      </c>
      <c r="AE65" s="194"/>
      <c r="AF65" s="194"/>
      <c r="AG65" s="194"/>
      <c r="AH65" s="194"/>
    </row>
    <row r="66" spans="3:34" ht="12" customHeight="1">
      <c r="C66" s="208" t="s">
        <v>199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163">
        <v>63</v>
      </c>
      <c r="U66" s="163"/>
      <c r="V66" s="163"/>
      <c r="W66" s="163"/>
      <c r="X66" s="209" t="s">
        <v>28</v>
      </c>
      <c r="Y66" s="209"/>
      <c r="Z66" s="209"/>
      <c r="AA66" s="209"/>
      <c r="AB66" s="209"/>
      <c r="AC66" s="209"/>
      <c r="AD66" s="210" t="s">
        <v>28</v>
      </c>
      <c r="AE66" s="210"/>
      <c r="AF66" s="210"/>
      <c r="AG66" s="210"/>
      <c r="AH66" s="210"/>
    </row>
    <row r="67" spans="3:34" ht="34.5" customHeight="1">
      <c r="C67" s="211" t="s">
        <v>200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163">
        <v>64</v>
      </c>
      <c r="U67" s="163"/>
      <c r="V67" s="163"/>
      <c r="W67" s="163"/>
      <c r="X67" s="209" t="s">
        <v>28</v>
      </c>
      <c r="Y67" s="209"/>
      <c r="Z67" s="209"/>
      <c r="AA67" s="209"/>
      <c r="AB67" s="209"/>
      <c r="AC67" s="209"/>
      <c r="AD67" s="210" t="s">
        <v>28</v>
      </c>
      <c r="AE67" s="210"/>
      <c r="AF67" s="210"/>
      <c r="AG67" s="210"/>
      <c r="AH67" s="210"/>
    </row>
    <row r="68" spans="3:34" ht="12" customHeight="1">
      <c r="C68" s="208" t="s">
        <v>201</v>
      </c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163">
        <v>65</v>
      </c>
      <c r="U68" s="163"/>
      <c r="V68" s="163"/>
      <c r="W68" s="163"/>
      <c r="X68" s="209" t="s">
        <v>28</v>
      </c>
      <c r="Y68" s="209"/>
      <c r="Z68" s="209"/>
      <c r="AA68" s="209"/>
      <c r="AB68" s="209"/>
      <c r="AC68" s="209"/>
      <c r="AD68" s="210" t="s">
        <v>28</v>
      </c>
      <c r="AE68" s="210"/>
      <c r="AF68" s="210"/>
      <c r="AG68" s="210"/>
      <c r="AH68" s="210"/>
    </row>
    <row r="69" spans="3:34" ht="12" customHeight="1">
      <c r="C69" s="208" t="s">
        <v>202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163">
        <v>66</v>
      </c>
      <c r="U69" s="163"/>
      <c r="V69" s="163"/>
      <c r="W69" s="163"/>
      <c r="X69" s="209" t="s">
        <v>28</v>
      </c>
      <c r="Y69" s="209"/>
      <c r="Z69" s="209"/>
      <c r="AA69" s="209"/>
      <c r="AB69" s="209"/>
      <c r="AC69" s="209"/>
      <c r="AD69" s="210" t="s">
        <v>28</v>
      </c>
      <c r="AE69" s="210"/>
      <c r="AF69" s="210"/>
      <c r="AG69" s="210"/>
      <c r="AH69" s="210"/>
    </row>
    <row r="70" spans="3:34" ht="12" customHeight="1">
      <c r="C70" s="212" t="s">
        <v>203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163">
        <v>67</v>
      </c>
      <c r="U70" s="163"/>
      <c r="V70" s="163"/>
      <c r="W70" s="163"/>
      <c r="X70" s="209" t="s">
        <v>28</v>
      </c>
      <c r="Y70" s="209"/>
      <c r="Z70" s="209"/>
      <c r="AA70" s="209"/>
      <c r="AB70" s="209"/>
      <c r="AC70" s="209"/>
      <c r="AD70" s="210" t="s">
        <v>28</v>
      </c>
      <c r="AE70" s="210"/>
      <c r="AF70" s="210"/>
      <c r="AG70" s="210"/>
      <c r="AH70" s="210"/>
    </row>
    <row r="71" spans="3:34" ht="12" customHeight="1">
      <c r="C71" s="212" t="s">
        <v>204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163">
        <v>68</v>
      </c>
      <c r="U71" s="163"/>
      <c r="V71" s="163"/>
      <c r="W71" s="163"/>
      <c r="X71" s="164">
        <v>0</v>
      </c>
      <c r="Y71" s="164"/>
      <c r="Z71" s="164"/>
      <c r="AA71" s="164"/>
      <c r="AB71" s="164"/>
      <c r="AC71" s="164"/>
      <c r="AD71" s="165">
        <v>0</v>
      </c>
      <c r="AE71" s="165"/>
      <c r="AF71" s="165"/>
      <c r="AG71" s="165"/>
      <c r="AH71" s="165"/>
    </row>
    <row r="72" spans="3:34" ht="12" customHeight="1">
      <c r="C72" s="208" t="s">
        <v>205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163">
        <v>69</v>
      </c>
      <c r="U72" s="163"/>
      <c r="V72" s="163"/>
      <c r="W72" s="163"/>
      <c r="X72" s="164">
        <v>0</v>
      </c>
      <c r="Y72" s="164"/>
      <c r="Z72" s="164"/>
      <c r="AA72" s="164"/>
      <c r="AB72" s="164"/>
      <c r="AC72" s="164"/>
      <c r="AD72" s="165">
        <v>0</v>
      </c>
      <c r="AE72" s="165"/>
      <c r="AF72" s="165"/>
      <c r="AG72" s="165"/>
      <c r="AH72" s="165"/>
    </row>
    <row r="73" spans="3:34" ht="12" customHeight="1">
      <c r="C73" s="208" t="s">
        <v>206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163">
        <v>70</v>
      </c>
      <c r="U73" s="163"/>
      <c r="V73" s="163"/>
      <c r="W73" s="163"/>
      <c r="X73" s="164">
        <v>0</v>
      </c>
      <c r="Y73" s="164"/>
      <c r="Z73" s="164"/>
      <c r="AA73" s="164"/>
      <c r="AB73" s="164"/>
      <c r="AC73" s="164"/>
      <c r="AD73" s="165">
        <v>0</v>
      </c>
      <c r="AE73" s="165"/>
      <c r="AF73" s="165"/>
      <c r="AG73" s="165"/>
      <c r="AH73" s="165"/>
    </row>
    <row r="74" spans="3:34" ht="12" customHeight="1">
      <c r="C74" s="162" t="s">
        <v>194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3">
        <v>71</v>
      </c>
      <c r="U74" s="163"/>
      <c r="V74" s="163"/>
      <c r="W74" s="163"/>
      <c r="X74" s="164">
        <v>0</v>
      </c>
      <c r="Y74" s="164"/>
      <c r="Z74" s="164"/>
      <c r="AA74" s="164"/>
      <c r="AB74" s="164"/>
      <c r="AC74" s="164"/>
      <c r="AD74" s="165">
        <v>0</v>
      </c>
      <c r="AE74" s="165"/>
      <c r="AF74" s="165"/>
      <c r="AG74" s="165"/>
      <c r="AH74" s="165"/>
    </row>
    <row r="75" spans="3:34" ht="12" customHeight="1">
      <c r="C75" s="162" t="s">
        <v>207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3">
        <v>72</v>
      </c>
      <c r="U75" s="163"/>
      <c r="V75" s="163"/>
      <c r="W75" s="163"/>
      <c r="X75" s="164">
        <v>0</v>
      </c>
      <c r="Y75" s="164"/>
      <c r="Z75" s="164"/>
      <c r="AA75" s="164"/>
      <c r="AB75" s="164"/>
      <c r="AC75" s="164"/>
      <c r="AD75" s="165">
        <v>0</v>
      </c>
      <c r="AE75" s="165"/>
      <c r="AF75" s="165"/>
      <c r="AG75" s="165"/>
      <c r="AH75" s="165"/>
    </row>
    <row r="76" spans="3:34" ht="12" customHeight="1">
      <c r="C76" s="195" t="s">
        <v>182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63">
        <v>73</v>
      </c>
      <c r="U76" s="163"/>
      <c r="V76" s="163"/>
      <c r="W76" s="163"/>
      <c r="X76" s="164">
        <v>0</v>
      </c>
      <c r="Y76" s="164"/>
      <c r="Z76" s="164"/>
      <c r="AA76" s="164"/>
      <c r="AB76" s="164"/>
      <c r="AC76" s="164"/>
      <c r="AD76" s="165">
        <v>0</v>
      </c>
      <c r="AE76" s="165"/>
      <c r="AF76" s="165"/>
      <c r="AG76" s="165"/>
      <c r="AH76" s="165"/>
    </row>
    <row r="77" spans="3:34" ht="23.25" customHeight="1">
      <c r="C77" s="184" t="s">
        <v>208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5">
        <v>80</v>
      </c>
      <c r="U77" s="185"/>
      <c r="V77" s="185"/>
      <c r="W77" s="185"/>
      <c r="X77" s="204">
        <v>0</v>
      </c>
      <c r="Y77" s="204"/>
      <c r="Z77" s="204"/>
      <c r="AA77" s="204"/>
      <c r="AB77" s="204"/>
      <c r="AC77" s="204"/>
      <c r="AD77" s="205">
        <v>0</v>
      </c>
      <c r="AE77" s="205"/>
      <c r="AF77" s="205"/>
      <c r="AG77" s="205"/>
      <c r="AH77" s="205"/>
    </row>
    <row r="78" spans="3:34" ht="22.5" customHeight="1">
      <c r="C78" s="149" t="s">
        <v>209</v>
      </c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</row>
    <row r="79" spans="3:34" ht="12" customHeight="1">
      <c r="C79" s="150" t="s">
        <v>210</v>
      </c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1">
        <v>90</v>
      </c>
      <c r="U79" s="151"/>
      <c r="V79" s="151"/>
      <c r="W79" s="151"/>
      <c r="X79" s="152">
        <v>2925790</v>
      </c>
      <c r="Y79" s="152"/>
      <c r="Z79" s="152"/>
      <c r="AA79" s="152"/>
      <c r="AB79" s="152"/>
      <c r="AC79" s="152"/>
      <c r="AD79" s="153">
        <f>AD82</f>
        <v>12452867.4</v>
      </c>
      <c r="AE79" s="153"/>
      <c r="AF79" s="153"/>
      <c r="AG79" s="153"/>
      <c r="AH79" s="153"/>
    </row>
    <row r="80" spans="3:34" ht="12" customHeight="1">
      <c r="C80" s="154" t="s">
        <v>136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70"/>
      <c r="U80" s="171"/>
      <c r="V80" s="171"/>
      <c r="W80" s="172"/>
      <c r="X80" s="206">
        <v>0</v>
      </c>
      <c r="Y80" s="206"/>
      <c r="Z80" s="206"/>
      <c r="AA80" s="206"/>
      <c r="AB80" s="206"/>
      <c r="AC80" s="206"/>
      <c r="AD80" s="207">
        <v>0</v>
      </c>
      <c r="AE80" s="207"/>
      <c r="AF80" s="207"/>
      <c r="AG80" s="207"/>
      <c r="AH80" s="207"/>
    </row>
    <row r="81" spans="3:34" ht="12" customHeight="1">
      <c r="C81" s="162" t="s">
        <v>211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3">
        <v>91</v>
      </c>
      <c r="U81" s="163"/>
      <c r="V81" s="163"/>
      <c r="W81" s="163"/>
      <c r="X81" s="164">
        <v>0</v>
      </c>
      <c r="Y81" s="164"/>
      <c r="Z81" s="164"/>
      <c r="AA81" s="164"/>
      <c r="AB81" s="164"/>
      <c r="AC81" s="164"/>
      <c r="AD81" s="165">
        <v>0</v>
      </c>
      <c r="AE81" s="165"/>
      <c r="AF81" s="165"/>
      <c r="AG81" s="165"/>
      <c r="AH81" s="165"/>
    </row>
    <row r="82" spans="3:34" ht="12" customHeight="1">
      <c r="C82" s="162" t="s">
        <v>212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3">
        <v>92</v>
      </c>
      <c r="U82" s="163"/>
      <c r="V82" s="163"/>
      <c r="W82" s="163"/>
      <c r="X82" s="166">
        <v>2925790</v>
      </c>
      <c r="Y82" s="166"/>
      <c r="Z82" s="166"/>
      <c r="AA82" s="166"/>
      <c r="AB82" s="166"/>
      <c r="AC82" s="166"/>
      <c r="AD82" s="167">
        <v>12452867.4</v>
      </c>
      <c r="AE82" s="167"/>
      <c r="AF82" s="167"/>
      <c r="AG82" s="167"/>
      <c r="AH82" s="167"/>
    </row>
    <row r="83" spans="3:34" ht="12" customHeight="1">
      <c r="C83" s="162" t="s">
        <v>213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3">
        <v>93</v>
      </c>
      <c r="U83" s="163"/>
      <c r="V83" s="163"/>
      <c r="W83" s="163"/>
      <c r="X83" s="164">
        <v>0</v>
      </c>
      <c r="Y83" s="164"/>
      <c r="Z83" s="164"/>
      <c r="AA83" s="164"/>
      <c r="AB83" s="164"/>
      <c r="AC83" s="164"/>
      <c r="AD83" s="165">
        <v>0</v>
      </c>
      <c r="AE83" s="165"/>
      <c r="AF83" s="165"/>
      <c r="AG83" s="165"/>
      <c r="AH83" s="165"/>
    </row>
    <row r="84" spans="3:34" ht="12" customHeight="1">
      <c r="C84" s="162" t="s">
        <v>174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79">
        <v>94</v>
      </c>
      <c r="U84" s="179"/>
      <c r="V84" s="179"/>
      <c r="W84" s="179"/>
      <c r="X84" s="164">
        <v>0</v>
      </c>
      <c r="Y84" s="164"/>
      <c r="Z84" s="164"/>
      <c r="AA84" s="164"/>
      <c r="AB84" s="164"/>
      <c r="AC84" s="164"/>
      <c r="AD84" s="165">
        <v>0</v>
      </c>
      <c r="AE84" s="165"/>
      <c r="AF84" s="165"/>
      <c r="AG84" s="165"/>
      <c r="AH84" s="165"/>
    </row>
    <row r="85" spans="3:34" ht="12" customHeight="1">
      <c r="C85" s="162" t="s">
        <v>214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213">
        <v>100</v>
      </c>
      <c r="U85" s="213"/>
      <c r="V85" s="213"/>
      <c r="W85" s="213"/>
      <c r="X85" s="204">
        <v>0</v>
      </c>
      <c r="Y85" s="204"/>
      <c r="Z85" s="204"/>
      <c r="AA85" s="204"/>
      <c r="AB85" s="204"/>
      <c r="AC85" s="204"/>
      <c r="AD85" s="205">
        <v>0</v>
      </c>
      <c r="AE85" s="205"/>
      <c r="AF85" s="205"/>
      <c r="AG85" s="205"/>
      <c r="AH85" s="205"/>
    </row>
    <row r="86" spans="3:34" ht="12" customHeight="1">
      <c r="C86" s="154" t="s">
        <v>136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70"/>
      <c r="U86" s="171"/>
      <c r="V86" s="171"/>
      <c r="W86" s="172"/>
      <c r="X86" s="206">
        <v>0</v>
      </c>
      <c r="Y86" s="206"/>
      <c r="Z86" s="206"/>
      <c r="AA86" s="206"/>
      <c r="AB86" s="206"/>
      <c r="AC86" s="206"/>
      <c r="AD86" s="207">
        <v>0</v>
      </c>
      <c r="AE86" s="207"/>
      <c r="AF86" s="207"/>
      <c r="AG86" s="207"/>
      <c r="AH86" s="207"/>
    </row>
    <row r="87" spans="3:34" ht="12.75" customHeight="1">
      <c r="C87" s="162" t="s">
        <v>215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214">
        <v>101</v>
      </c>
      <c r="U87" s="214"/>
      <c r="V87" s="214"/>
      <c r="W87" s="214"/>
      <c r="X87" s="164">
        <v>0</v>
      </c>
      <c r="Y87" s="164"/>
      <c r="Z87" s="164"/>
      <c r="AA87" s="164"/>
      <c r="AB87" s="164"/>
      <c r="AC87" s="164"/>
      <c r="AD87" s="165">
        <v>0</v>
      </c>
      <c r="AE87" s="165"/>
      <c r="AF87" s="165"/>
      <c r="AG87" s="165"/>
      <c r="AH87" s="165"/>
    </row>
    <row r="88" spans="3:34" ht="10.5" customHeight="1">
      <c r="C88" s="215" t="s">
        <v>216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4">
        <v>102</v>
      </c>
      <c r="U88" s="214"/>
      <c r="V88" s="214"/>
      <c r="W88" s="214"/>
      <c r="X88" s="209" t="s">
        <v>28</v>
      </c>
      <c r="Y88" s="209"/>
      <c r="Z88" s="209"/>
      <c r="AA88" s="209"/>
      <c r="AB88" s="209"/>
      <c r="AC88" s="209"/>
      <c r="AD88" s="210" t="s">
        <v>28</v>
      </c>
      <c r="AE88" s="210"/>
      <c r="AF88" s="210"/>
      <c r="AG88" s="210"/>
      <c r="AH88" s="210"/>
    </row>
    <row r="89" spans="3:34" ht="10.5" customHeight="1">
      <c r="C89" s="162" t="s">
        <v>217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214">
        <v>103</v>
      </c>
      <c r="U89" s="214"/>
      <c r="V89" s="214"/>
      <c r="W89" s="214"/>
      <c r="X89" s="164">
        <v>0</v>
      </c>
      <c r="Y89" s="164"/>
      <c r="Z89" s="164"/>
      <c r="AA89" s="164"/>
      <c r="AB89" s="164"/>
      <c r="AC89" s="164"/>
      <c r="AD89" s="165">
        <v>0</v>
      </c>
      <c r="AE89" s="165"/>
      <c r="AF89" s="165"/>
      <c r="AG89" s="165"/>
      <c r="AH89" s="165"/>
    </row>
    <row r="90" spans="3:34" ht="12" customHeight="1">
      <c r="C90" s="162" t="s">
        <v>218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214">
        <v>104</v>
      </c>
      <c r="U90" s="214"/>
      <c r="V90" s="214"/>
      <c r="W90" s="214"/>
      <c r="X90" s="164">
        <v>0</v>
      </c>
      <c r="Y90" s="164"/>
      <c r="Z90" s="164"/>
      <c r="AA90" s="164"/>
      <c r="AB90" s="164"/>
      <c r="AC90" s="164"/>
      <c r="AD90" s="165">
        <v>0</v>
      </c>
      <c r="AE90" s="165"/>
      <c r="AF90" s="165"/>
      <c r="AG90" s="165"/>
      <c r="AH90" s="165"/>
    </row>
    <row r="91" spans="3:34" ht="12" customHeight="1">
      <c r="C91" s="162" t="s">
        <v>219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214">
        <v>105</v>
      </c>
      <c r="U91" s="214"/>
      <c r="V91" s="214"/>
      <c r="W91" s="214"/>
      <c r="X91" s="164">
        <v>0</v>
      </c>
      <c r="Y91" s="164"/>
      <c r="Z91" s="164"/>
      <c r="AA91" s="164"/>
      <c r="AB91" s="164"/>
      <c r="AC91" s="164"/>
      <c r="AD91" s="165">
        <v>0</v>
      </c>
      <c r="AE91" s="165"/>
      <c r="AF91" s="165"/>
      <c r="AG91" s="165"/>
      <c r="AH91" s="165"/>
    </row>
    <row r="92" spans="3:34" ht="23.25" customHeight="1">
      <c r="C92" s="195" t="s">
        <v>220</v>
      </c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213">
        <v>110</v>
      </c>
      <c r="U92" s="213"/>
      <c r="V92" s="213"/>
      <c r="W92" s="213"/>
      <c r="X92" s="168">
        <v>2925790</v>
      </c>
      <c r="Y92" s="168"/>
      <c r="Z92" s="168"/>
      <c r="AA92" s="168"/>
      <c r="AB92" s="168"/>
      <c r="AC92" s="168"/>
      <c r="AD92" s="169">
        <f>AD79</f>
        <v>12452867.4</v>
      </c>
      <c r="AE92" s="169"/>
      <c r="AF92" s="169"/>
      <c r="AG92" s="169"/>
      <c r="AH92" s="169"/>
    </row>
    <row r="93" spans="3:34" ht="12" customHeight="1">
      <c r="C93" s="196" t="s">
        <v>221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213">
        <v>120</v>
      </c>
      <c r="U93" s="213"/>
      <c r="V93" s="213"/>
      <c r="W93" s="213"/>
      <c r="X93" s="216" t="s">
        <v>28</v>
      </c>
      <c r="Y93" s="216"/>
      <c r="Z93" s="216"/>
      <c r="AA93" s="216"/>
      <c r="AB93" s="216"/>
      <c r="AC93" s="216"/>
      <c r="AD93" s="217" t="s">
        <v>28</v>
      </c>
      <c r="AE93" s="217"/>
      <c r="AF93" s="217"/>
      <c r="AG93" s="217"/>
      <c r="AH93" s="217"/>
    </row>
    <row r="94" spans="3:34" ht="23.25" customHeight="1">
      <c r="C94" s="196" t="s">
        <v>222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213">
        <v>130</v>
      </c>
      <c r="U94" s="213"/>
      <c r="V94" s="213"/>
      <c r="W94" s="213"/>
      <c r="X94" s="216" t="s">
        <v>28</v>
      </c>
      <c r="Y94" s="216"/>
      <c r="Z94" s="216"/>
      <c r="AA94" s="216"/>
      <c r="AB94" s="216"/>
      <c r="AC94" s="216"/>
      <c r="AD94" s="217" t="s">
        <v>28</v>
      </c>
      <c r="AE94" s="217"/>
      <c r="AF94" s="217"/>
      <c r="AG94" s="217"/>
      <c r="AH94" s="217"/>
    </row>
    <row r="95" spans="3:34" ht="23.25" customHeight="1">
      <c r="C95" s="196" t="s">
        <v>223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213">
        <v>140</v>
      </c>
      <c r="U95" s="213"/>
      <c r="V95" s="213"/>
      <c r="W95" s="213"/>
      <c r="X95" s="218">
        <v>646861.09</v>
      </c>
      <c r="Y95" s="218"/>
      <c r="Z95" s="218"/>
      <c r="AA95" s="218"/>
      <c r="AB95" s="218"/>
      <c r="AC95" s="218"/>
      <c r="AD95" s="344">
        <v>-901</v>
      </c>
      <c r="AE95" s="344"/>
      <c r="AF95" s="344"/>
      <c r="AG95" s="344"/>
      <c r="AH95" s="344"/>
    </row>
    <row r="96" spans="3:34" ht="24" customHeight="1">
      <c r="C96" s="196" t="s">
        <v>224</v>
      </c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213">
        <v>150</v>
      </c>
      <c r="U96" s="213"/>
      <c r="V96" s="213"/>
      <c r="W96" s="213"/>
      <c r="X96" s="218">
        <v>593426.43</v>
      </c>
      <c r="Y96" s="218"/>
      <c r="Z96" s="218"/>
      <c r="AA96" s="218"/>
      <c r="AB96" s="218"/>
      <c r="AC96" s="218"/>
      <c r="AD96" s="345">
        <v>1564</v>
      </c>
      <c r="AE96" s="345"/>
      <c r="AF96" s="345"/>
      <c r="AG96" s="345"/>
      <c r="AH96" s="345"/>
    </row>
    <row r="97" spans="3:34" ht="22.5" customHeight="1" thickBot="1">
      <c r="C97" s="219" t="s">
        <v>225</v>
      </c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20">
        <v>160</v>
      </c>
      <c r="U97" s="220"/>
      <c r="V97" s="220"/>
      <c r="W97" s="220"/>
      <c r="X97" s="221">
        <v>1240287.52</v>
      </c>
      <c r="Y97" s="221"/>
      <c r="Z97" s="221"/>
      <c r="AA97" s="221"/>
      <c r="AB97" s="221"/>
      <c r="AC97" s="221"/>
      <c r="AD97" s="222">
        <v>664000</v>
      </c>
      <c r="AE97" s="222"/>
      <c r="AF97" s="222"/>
      <c r="AG97" s="222"/>
      <c r="AH97" s="222"/>
    </row>
    <row r="98" ht="12.75" customHeight="1"/>
    <row r="101" spans="3:25" ht="12" customHeight="1">
      <c r="C101" s="37" t="s">
        <v>100</v>
      </c>
      <c r="D101" s="37"/>
      <c r="E101" s="37"/>
      <c r="F101" s="37"/>
      <c r="G101" s="37"/>
      <c r="J101" s="67" t="s">
        <v>101</v>
      </c>
      <c r="K101" s="67"/>
      <c r="L101" s="67"/>
      <c r="M101" s="67"/>
      <c r="N101" s="67"/>
      <c r="O101" s="67"/>
      <c r="P101" s="67"/>
      <c r="Q101" s="67"/>
      <c r="S101" s="38"/>
      <c r="T101" s="38"/>
      <c r="U101" s="38"/>
      <c r="V101" s="38"/>
      <c r="W101" s="38"/>
      <c r="X101" s="38"/>
      <c r="Y101" s="38"/>
    </row>
    <row r="102" spans="10:25" ht="11.25" customHeight="1">
      <c r="J102" s="66" t="s">
        <v>102</v>
      </c>
      <c r="K102" s="66"/>
      <c r="L102" s="66"/>
      <c r="M102" s="66"/>
      <c r="N102" s="66"/>
      <c r="O102" s="66"/>
      <c r="P102" s="66"/>
      <c r="Q102" s="66"/>
      <c r="S102" s="56" t="s">
        <v>103</v>
      </c>
      <c r="T102" s="56"/>
      <c r="U102" s="56"/>
      <c r="V102" s="56"/>
      <c r="W102" s="56"/>
      <c r="X102" s="56"/>
      <c r="Y102" s="56"/>
    </row>
    <row r="103" ht="11.25" customHeight="1"/>
    <row r="104" ht="11.25" customHeight="1"/>
    <row r="105" spans="3:25" ht="12" customHeight="1">
      <c r="C105" s="57"/>
      <c r="D105" s="57"/>
      <c r="E105" s="57"/>
      <c r="F105" s="57"/>
      <c r="G105" s="57" t="s">
        <v>104</v>
      </c>
      <c r="J105" s="67" t="s">
        <v>105</v>
      </c>
      <c r="K105" s="67"/>
      <c r="L105" s="67"/>
      <c r="M105" s="67"/>
      <c r="N105" s="67"/>
      <c r="O105" s="67"/>
      <c r="P105" s="67"/>
      <c r="Q105" s="67"/>
      <c r="S105" s="38"/>
      <c r="T105" s="38"/>
      <c r="U105" s="38"/>
      <c r="V105" s="38"/>
      <c r="W105" s="38"/>
      <c r="X105" s="38"/>
      <c r="Y105" s="38"/>
    </row>
    <row r="106" spans="10:25" ht="11.25" customHeight="1">
      <c r="J106" s="66" t="s">
        <v>102</v>
      </c>
      <c r="K106" s="66"/>
      <c r="L106" s="66"/>
      <c r="M106" s="66"/>
      <c r="N106" s="66"/>
      <c r="O106" s="66"/>
      <c r="P106" s="66"/>
      <c r="Q106" s="66"/>
      <c r="S106" s="56" t="s">
        <v>103</v>
      </c>
      <c r="T106" s="56"/>
      <c r="U106" s="56"/>
      <c r="V106" s="56"/>
      <c r="W106" s="56"/>
      <c r="X106" s="56"/>
      <c r="Y106" s="56"/>
    </row>
    <row r="107" ht="11.25" customHeight="1"/>
    <row r="108" ht="11.25" customHeight="1"/>
    <row r="109" ht="11.25" customHeight="1"/>
    <row r="110" ht="11.25" customHeight="1">
      <c r="E110" t="s">
        <v>226</v>
      </c>
    </row>
    <row r="111" ht="11.25" customHeight="1">
      <c r="E111" t="s">
        <v>107</v>
      </c>
    </row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288">
    <mergeCell ref="J105:Q105"/>
    <mergeCell ref="J106:Q106"/>
    <mergeCell ref="C97:S97"/>
    <mergeCell ref="T97:W97"/>
    <mergeCell ref="X97:AC97"/>
    <mergeCell ref="AD97:AH97"/>
    <mergeCell ref="J101:Q101"/>
    <mergeCell ref="J102:Q102"/>
    <mergeCell ref="C95:S95"/>
    <mergeCell ref="T95:W95"/>
    <mergeCell ref="X95:AC95"/>
    <mergeCell ref="AD95:AH95"/>
    <mergeCell ref="C96:S96"/>
    <mergeCell ref="T96:W96"/>
    <mergeCell ref="X96:AC96"/>
    <mergeCell ref="AD96:AH96"/>
    <mergeCell ref="C93:S93"/>
    <mergeCell ref="T93:W93"/>
    <mergeCell ref="X93:AC93"/>
    <mergeCell ref="AD93:AH93"/>
    <mergeCell ref="C94:S94"/>
    <mergeCell ref="T94:W94"/>
    <mergeCell ref="X94:AC94"/>
    <mergeCell ref="AD94:AH94"/>
    <mergeCell ref="C91:S91"/>
    <mergeCell ref="T91:W91"/>
    <mergeCell ref="X91:AC91"/>
    <mergeCell ref="AD91:AH91"/>
    <mergeCell ref="C92:S92"/>
    <mergeCell ref="T92:W92"/>
    <mergeCell ref="X92:AC92"/>
    <mergeCell ref="AD92:AH92"/>
    <mergeCell ref="C89:S89"/>
    <mergeCell ref="T89:W89"/>
    <mergeCell ref="X89:AC89"/>
    <mergeCell ref="AD89:AH89"/>
    <mergeCell ref="C90:S90"/>
    <mergeCell ref="T90:W90"/>
    <mergeCell ref="X90:AC90"/>
    <mergeCell ref="AD90:AH90"/>
    <mergeCell ref="C87:S87"/>
    <mergeCell ref="T87:W87"/>
    <mergeCell ref="X87:AC87"/>
    <mergeCell ref="AD87:AH87"/>
    <mergeCell ref="C88:S88"/>
    <mergeCell ref="T88:W88"/>
    <mergeCell ref="X88:AC88"/>
    <mergeCell ref="AD88:AH88"/>
    <mergeCell ref="C85:S85"/>
    <mergeCell ref="T85:W85"/>
    <mergeCell ref="X85:AC85"/>
    <mergeCell ref="AD85:AH85"/>
    <mergeCell ref="C86:S86"/>
    <mergeCell ref="X86:AC86"/>
    <mergeCell ref="AD86:AH86"/>
    <mergeCell ref="C83:S83"/>
    <mergeCell ref="T83:W83"/>
    <mergeCell ref="X83:AC83"/>
    <mergeCell ref="AD83:AH83"/>
    <mergeCell ref="C84:S84"/>
    <mergeCell ref="T84:W84"/>
    <mergeCell ref="X84:AC84"/>
    <mergeCell ref="AD84:AH84"/>
    <mergeCell ref="C81:S81"/>
    <mergeCell ref="T81:W81"/>
    <mergeCell ref="X81:AC81"/>
    <mergeCell ref="AD81:AH81"/>
    <mergeCell ref="C82:S82"/>
    <mergeCell ref="T82:W82"/>
    <mergeCell ref="X82:AC82"/>
    <mergeCell ref="AD82:AH82"/>
    <mergeCell ref="C78:AH78"/>
    <mergeCell ref="C79:S79"/>
    <mergeCell ref="T79:W79"/>
    <mergeCell ref="X79:AC79"/>
    <mergeCell ref="AD79:AH79"/>
    <mergeCell ref="C80:S80"/>
    <mergeCell ref="X80:AC80"/>
    <mergeCell ref="AD80:AH80"/>
    <mergeCell ref="C76:S76"/>
    <mergeCell ref="T76:W76"/>
    <mergeCell ref="X76:AC76"/>
    <mergeCell ref="AD76:AH76"/>
    <mergeCell ref="C77:S77"/>
    <mergeCell ref="T77:W77"/>
    <mergeCell ref="X77:AC77"/>
    <mergeCell ref="AD77:AH77"/>
    <mergeCell ref="C74:S74"/>
    <mergeCell ref="T74:W74"/>
    <mergeCell ref="X74:AC74"/>
    <mergeCell ref="AD74:AH74"/>
    <mergeCell ref="C75:S75"/>
    <mergeCell ref="T75:W75"/>
    <mergeCell ref="X75:AC75"/>
    <mergeCell ref="AD75:AH75"/>
    <mergeCell ref="C72:S72"/>
    <mergeCell ref="T72:W72"/>
    <mergeCell ref="X72:AC72"/>
    <mergeCell ref="AD72:AH72"/>
    <mergeCell ref="C73:S73"/>
    <mergeCell ref="T73:W73"/>
    <mergeCell ref="X73:AC73"/>
    <mergeCell ref="AD73:AH73"/>
    <mergeCell ref="C70:S70"/>
    <mergeCell ref="T70:W70"/>
    <mergeCell ref="X70:AC70"/>
    <mergeCell ref="AD70:AH70"/>
    <mergeCell ref="C71:S71"/>
    <mergeCell ref="T71:W71"/>
    <mergeCell ref="X71:AC71"/>
    <mergeCell ref="AD71:AH71"/>
    <mergeCell ref="C68:S68"/>
    <mergeCell ref="T68:W68"/>
    <mergeCell ref="X68:AC68"/>
    <mergeCell ref="AD68:AH68"/>
    <mergeCell ref="C69:S69"/>
    <mergeCell ref="T69:W69"/>
    <mergeCell ref="X69:AC69"/>
    <mergeCell ref="AD69:AH69"/>
    <mergeCell ref="C66:S66"/>
    <mergeCell ref="T66:W66"/>
    <mergeCell ref="X66:AC66"/>
    <mergeCell ref="AD66:AH66"/>
    <mergeCell ref="C67:S67"/>
    <mergeCell ref="T67:W67"/>
    <mergeCell ref="X67:AC67"/>
    <mergeCell ref="AD67:AH67"/>
    <mergeCell ref="C64:S64"/>
    <mergeCell ref="T64:W64"/>
    <mergeCell ref="X64:AC64"/>
    <mergeCell ref="AD64:AH64"/>
    <mergeCell ref="C65:S65"/>
    <mergeCell ref="T65:W65"/>
    <mergeCell ref="X65:AC65"/>
    <mergeCell ref="AD65:AH65"/>
    <mergeCell ref="C62:S62"/>
    <mergeCell ref="T62:W62"/>
    <mergeCell ref="X62:AC62"/>
    <mergeCell ref="AD62:AH62"/>
    <mergeCell ref="C63:S63"/>
    <mergeCell ref="X63:AC63"/>
    <mergeCell ref="AD63:AH63"/>
    <mergeCell ref="C60:S60"/>
    <mergeCell ref="T60:W60"/>
    <mergeCell ref="X60:AC60"/>
    <mergeCell ref="AD60:AH60"/>
    <mergeCell ref="C61:S61"/>
    <mergeCell ref="T61:W61"/>
    <mergeCell ref="X61:AC61"/>
    <mergeCell ref="AD61:AH61"/>
    <mergeCell ref="C56:S56"/>
    <mergeCell ref="T56:W56"/>
    <mergeCell ref="X56:AC56"/>
    <mergeCell ref="AD56:AH56"/>
    <mergeCell ref="C57:S57"/>
    <mergeCell ref="T57:W57"/>
    <mergeCell ref="X57:AC57"/>
    <mergeCell ref="AD57:AH57"/>
    <mergeCell ref="C54:S54"/>
    <mergeCell ref="T54:W54"/>
    <mergeCell ref="X54:AC54"/>
    <mergeCell ref="AD54:AH54"/>
    <mergeCell ref="C55:S55"/>
    <mergeCell ref="T55:W55"/>
    <mergeCell ref="X55:AC55"/>
    <mergeCell ref="AD55:AH55"/>
    <mergeCell ref="C52:S52"/>
    <mergeCell ref="T52:W52"/>
    <mergeCell ref="X52:AC52"/>
    <mergeCell ref="AD52:AH52"/>
    <mergeCell ref="C53:S53"/>
    <mergeCell ref="T53:W53"/>
    <mergeCell ref="X53:AC53"/>
    <mergeCell ref="AD53:AH53"/>
    <mergeCell ref="C50:S50"/>
    <mergeCell ref="T50:W50"/>
    <mergeCell ref="X50:AC50"/>
    <mergeCell ref="AD50:AH50"/>
    <mergeCell ref="C51:S51"/>
    <mergeCell ref="T51:W51"/>
    <mergeCell ref="X51:AC51"/>
    <mergeCell ref="AD51:AH51"/>
    <mergeCell ref="C48:S48"/>
    <mergeCell ref="T48:W48"/>
    <mergeCell ref="X48:AC48"/>
    <mergeCell ref="AD48:AH48"/>
    <mergeCell ref="C49:S49"/>
    <mergeCell ref="T49:W49"/>
    <mergeCell ref="X49:AC49"/>
    <mergeCell ref="AD49:AH49"/>
    <mergeCell ref="C45:S45"/>
    <mergeCell ref="C46:S46"/>
    <mergeCell ref="T46:W46"/>
    <mergeCell ref="X46:AC46"/>
    <mergeCell ref="AD46:AH46"/>
    <mergeCell ref="C47:S47"/>
    <mergeCell ref="T47:W47"/>
    <mergeCell ref="X47:AC47"/>
    <mergeCell ref="AD47:AH47"/>
    <mergeCell ref="C42:S42"/>
    <mergeCell ref="T42:W42"/>
    <mergeCell ref="X42:AC42"/>
    <mergeCell ref="AD42:AH42"/>
    <mergeCell ref="C43:AH43"/>
    <mergeCell ref="C44:S44"/>
    <mergeCell ref="T44:W44"/>
    <mergeCell ref="X44:AC44"/>
    <mergeCell ref="AD44:AH44"/>
    <mergeCell ref="C40:S40"/>
    <mergeCell ref="T40:W40"/>
    <mergeCell ref="X40:AC40"/>
    <mergeCell ref="AD40:AH40"/>
    <mergeCell ref="C41:S41"/>
    <mergeCell ref="T41:W41"/>
    <mergeCell ref="X41:AC41"/>
    <mergeCell ref="AD41:AH41"/>
    <mergeCell ref="C38:S38"/>
    <mergeCell ref="T38:W38"/>
    <mergeCell ref="X38:AC38"/>
    <mergeCell ref="AD38:AH38"/>
    <mergeCell ref="C39:S39"/>
    <mergeCell ref="T39:W39"/>
    <mergeCell ref="X39:AC39"/>
    <mergeCell ref="AD39:AH39"/>
    <mergeCell ref="C36:S36"/>
    <mergeCell ref="T36:W36"/>
    <mergeCell ref="X36:AC36"/>
    <mergeCell ref="AD36:AH36"/>
    <mergeCell ref="C37:S37"/>
    <mergeCell ref="T37:W37"/>
    <mergeCell ref="X37:AC37"/>
    <mergeCell ref="AD37:AH37"/>
    <mergeCell ref="C33:S33"/>
    <mergeCell ref="T33:W33"/>
    <mergeCell ref="X33:AC33"/>
    <mergeCell ref="AD33:AH33"/>
    <mergeCell ref="C34:S34"/>
    <mergeCell ref="C35:S35"/>
    <mergeCell ref="T35:W35"/>
    <mergeCell ref="X35:AC35"/>
    <mergeCell ref="AD35:AH35"/>
    <mergeCell ref="C31:S31"/>
    <mergeCell ref="T31:W31"/>
    <mergeCell ref="X31:AC31"/>
    <mergeCell ref="AD31:AH31"/>
    <mergeCell ref="C32:S32"/>
    <mergeCell ref="T32:W32"/>
    <mergeCell ref="X32:AC32"/>
    <mergeCell ref="AD32:AH32"/>
    <mergeCell ref="C29:S29"/>
    <mergeCell ref="T29:W29"/>
    <mergeCell ref="X29:AC29"/>
    <mergeCell ref="AD29:AH29"/>
    <mergeCell ref="C30:S30"/>
    <mergeCell ref="T30:W30"/>
    <mergeCell ref="X30:AC30"/>
    <mergeCell ref="AD30:AH30"/>
    <mergeCell ref="C27:S27"/>
    <mergeCell ref="T27:W27"/>
    <mergeCell ref="X27:AC27"/>
    <mergeCell ref="AD27:AH27"/>
    <mergeCell ref="C28:S28"/>
    <mergeCell ref="T28:W28"/>
    <mergeCell ref="X28:AC28"/>
    <mergeCell ref="AD28:AH28"/>
    <mergeCell ref="C24:AH24"/>
    <mergeCell ref="C25:S25"/>
    <mergeCell ref="T25:W25"/>
    <mergeCell ref="X25:AC25"/>
    <mergeCell ref="AD25:AH25"/>
    <mergeCell ref="C26:S26"/>
    <mergeCell ref="C22:S22"/>
    <mergeCell ref="T22:W22"/>
    <mergeCell ref="X22:AC22"/>
    <mergeCell ref="AD22:AH22"/>
    <mergeCell ref="C23:S23"/>
    <mergeCell ref="T23:W23"/>
    <mergeCell ref="X23:AC23"/>
    <mergeCell ref="AD23:AH23"/>
    <mergeCell ref="L10:AG10"/>
    <mergeCell ref="L12:AG12"/>
    <mergeCell ref="E14:AG14"/>
    <mergeCell ref="C15:Z15"/>
    <mergeCell ref="L17:AG17"/>
    <mergeCell ref="E19:AG19"/>
    <mergeCell ref="B2:U2"/>
    <mergeCell ref="V2:AF2"/>
    <mergeCell ref="L8:AG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1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BO119"/>
  <sheetViews>
    <sheetView zoomScalePageLayoutView="0" workbookViewId="0" topLeftCell="A1">
      <selection activeCell="BA108" sqref="BA108"/>
    </sheetView>
  </sheetViews>
  <sheetFormatPr defaultColWidth="10.66015625" defaultRowHeight="11.25"/>
  <cols>
    <col min="1" max="1" width="1.83203125" style="0" customWidth="1"/>
    <col min="2" max="2" width="0.65625" style="0" customWidth="1"/>
    <col min="3" max="3" width="0.1640625" style="0" customWidth="1"/>
    <col min="4" max="4" width="2.16015625" style="0" customWidth="1"/>
    <col min="5" max="5" width="2.66015625" style="0" customWidth="1"/>
    <col min="6" max="6" width="1.66796875" style="0" customWidth="1"/>
    <col min="7" max="7" width="6.5" style="0" customWidth="1"/>
    <col min="8" max="8" width="7.16015625" style="0" customWidth="1"/>
    <col min="9" max="9" width="0.328125" style="0" customWidth="1"/>
    <col min="10" max="10" width="1.3359375" style="0" customWidth="1"/>
    <col min="11" max="11" width="10.33203125" style="0" customWidth="1"/>
    <col min="12" max="12" width="1.66796875" style="0" customWidth="1"/>
    <col min="13" max="13" width="0.1640625" style="0" customWidth="1"/>
    <col min="14" max="14" width="0.82421875" style="0" customWidth="1"/>
    <col min="15" max="15" width="2" style="0" customWidth="1"/>
    <col min="16" max="16" width="7.66015625" style="0" customWidth="1"/>
    <col min="17" max="17" width="0.328125" style="0" customWidth="1"/>
    <col min="18" max="18" width="5.5" style="0" customWidth="1"/>
    <col min="19" max="19" width="4.66015625" style="0" customWidth="1"/>
    <col min="20" max="20" width="1.0078125" style="0" customWidth="1"/>
    <col min="21" max="21" width="0.65625" style="0" customWidth="1"/>
    <col min="22" max="22" width="3" style="0" customWidth="1"/>
    <col min="23" max="24" width="1.83203125" style="0" customWidth="1"/>
    <col min="25" max="25" width="2" style="0" customWidth="1"/>
    <col min="26" max="26" width="8.5" style="0" customWidth="1"/>
    <col min="27" max="27" width="2" style="0" customWidth="1"/>
    <col min="28" max="28" width="0.4921875" style="0" customWidth="1"/>
    <col min="29" max="29" width="3.16015625" style="0" customWidth="1"/>
    <col min="30" max="31" width="1.83203125" style="0" customWidth="1"/>
    <col min="32" max="32" width="2.5" style="0" customWidth="1"/>
    <col min="33" max="33" width="0.65625" style="0" customWidth="1"/>
    <col min="34" max="34" width="1.171875" style="0" customWidth="1"/>
    <col min="35" max="35" width="3" style="0" customWidth="1"/>
    <col min="36" max="36" width="0.328125" style="0" customWidth="1"/>
    <col min="37" max="37" width="3.16015625" style="0" customWidth="1"/>
    <col min="38" max="38" width="0.1640625" style="0" customWidth="1"/>
    <col min="39" max="39" width="1.66796875" style="0" customWidth="1"/>
    <col min="40" max="40" width="1.0078125" style="0" customWidth="1"/>
    <col min="41" max="41" width="2.83203125" style="0" customWidth="1"/>
    <col min="42" max="42" width="7.66015625" style="0" customWidth="1"/>
    <col min="43" max="43" width="2.83203125" style="0" customWidth="1"/>
    <col min="44" max="44" width="1.83203125" style="0" customWidth="1"/>
    <col min="45" max="46" width="0.1640625" style="0" customWidth="1"/>
    <col min="47" max="47" width="5.33203125" style="0" customWidth="1"/>
    <col min="48" max="48" width="3" style="0" customWidth="1"/>
    <col min="49" max="49" width="2" style="0" customWidth="1"/>
    <col min="50" max="50" width="5.33203125" style="0" customWidth="1"/>
    <col min="51" max="51" width="3" style="0" customWidth="1"/>
    <col min="52" max="53" width="1.0078125" style="0" customWidth="1"/>
    <col min="54" max="54" width="5.33203125" style="0" customWidth="1"/>
    <col min="55" max="55" width="3" style="0" customWidth="1"/>
    <col min="56" max="56" width="2" style="0" customWidth="1"/>
    <col min="57" max="57" width="5.33203125" style="0" customWidth="1"/>
    <col min="58" max="58" width="0.82421875" style="0" customWidth="1"/>
    <col min="59" max="59" width="1.83203125" style="0" customWidth="1"/>
    <col min="60" max="60" width="7.83203125" style="0" customWidth="1"/>
    <col min="61" max="61" width="6.5" style="0" customWidth="1"/>
    <col min="62" max="62" width="1.3359375" style="0" customWidth="1"/>
    <col min="63" max="63" width="2.83203125" style="0" customWidth="1"/>
    <col min="64" max="64" width="10.5" style="0" customWidth="1"/>
    <col min="65" max="65" width="3.16015625" style="0" customWidth="1"/>
    <col min="66" max="66" width="1.83203125" style="0" customWidth="1"/>
    <col min="67" max="67" width="16.33203125" style="0" customWidth="1"/>
  </cols>
  <sheetData>
    <row r="1" ht="11.25" customHeight="1"/>
    <row r="2" spans="7:51" ht="21" customHeight="1">
      <c r="G2" s="142" t="s">
        <v>227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 t="s">
        <v>3</v>
      </c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</row>
    <row r="3" ht="4.5" customHeight="1"/>
    <row r="4" ht="4.5" customHeight="1"/>
    <row r="5" spans="6:16" ht="12" customHeight="1">
      <c r="F5" s="2" t="s">
        <v>4</v>
      </c>
      <c r="G5" s="2"/>
      <c r="H5" s="2"/>
      <c r="I5" s="2"/>
      <c r="J5" s="2"/>
      <c r="K5" s="2"/>
      <c r="L5" s="2"/>
      <c r="M5" s="2"/>
      <c r="N5" s="2" t="s">
        <v>228</v>
      </c>
      <c r="O5" s="2"/>
      <c r="P5" s="2"/>
    </row>
    <row r="6" ht="11.25" customHeight="1"/>
    <row r="7" spans="6:16" ht="12" customHeight="1">
      <c r="F7" s="2" t="s">
        <v>6</v>
      </c>
      <c r="G7" s="2"/>
      <c r="H7" s="2"/>
      <c r="I7" s="2"/>
      <c r="J7" s="2"/>
      <c r="K7" s="2"/>
      <c r="L7" s="2"/>
      <c r="M7" s="2"/>
      <c r="N7" s="2" t="s">
        <v>7</v>
      </c>
      <c r="O7" s="2"/>
      <c r="P7" s="2"/>
    </row>
    <row r="8" ht="11.25" customHeight="1"/>
    <row r="9" spans="6:49" ht="12" customHeight="1">
      <c r="F9" s="2" t="s">
        <v>8</v>
      </c>
      <c r="G9" s="2"/>
      <c r="H9" s="2"/>
      <c r="I9" s="2"/>
      <c r="J9" s="2"/>
      <c r="K9" s="2"/>
      <c r="L9" s="2"/>
      <c r="M9" s="2"/>
      <c r="N9" s="85" t="s">
        <v>9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ht="11.25" customHeight="1"/>
    <row r="11" spans="6:56" ht="12" customHeight="1">
      <c r="F11" s="2" t="s">
        <v>10</v>
      </c>
      <c r="G11" s="2"/>
      <c r="H11" s="2"/>
      <c r="I11" s="2"/>
      <c r="J11" s="2"/>
      <c r="K11" s="2"/>
      <c r="L11" s="2"/>
      <c r="M11" s="2"/>
      <c r="N11" s="85" t="s">
        <v>229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</row>
    <row r="12" ht="11.25" customHeight="1"/>
    <row r="13" spans="6:40" ht="12" customHeight="1">
      <c r="F13" s="2" t="s">
        <v>12</v>
      </c>
      <c r="G13" s="2"/>
      <c r="H13" s="2"/>
      <c r="I13" s="2"/>
      <c r="J13" s="2"/>
      <c r="K13" s="2"/>
      <c r="L13" s="2"/>
      <c r="M13" s="2"/>
      <c r="N13" s="85" t="s">
        <v>13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ht="11.25" customHeight="1"/>
    <row r="15" spans="6:60" ht="12" customHeight="1">
      <c r="F15" s="85" t="s">
        <v>230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</row>
    <row r="16" spans="3:16" ht="12" customHeight="1">
      <c r="C16" s="85" t="s">
        <v>231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ht="6.75" customHeight="1"/>
    <row r="18" spans="54:56" ht="12" customHeight="1">
      <c r="BB18" s="223"/>
      <c r="BC18" s="223"/>
      <c r="BD18" s="223" t="s">
        <v>1</v>
      </c>
    </row>
    <row r="19" spans="6:13" ht="12" customHeight="1">
      <c r="F19" s="2" t="s">
        <v>17</v>
      </c>
      <c r="G19" s="2"/>
      <c r="H19" s="2"/>
      <c r="I19" s="2"/>
      <c r="J19" s="2"/>
      <c r="K19" s="2"/>
      <c r="L19" s="2"/>
      <c r="M19" s="2"/>
    </row>
    <row r="20" spans="3:40" ht="12" customHeight="1">
      <c r="C20" s="67" t="s">
        <v>18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ht="5.25" customHeight="1"/>
    <row r="22" spans="6:13" ht="12" customHeight="1">
      <c r="F22" s="65" t="s">
        <v>275</v>
      </c>
      <c r="G22" s="65"/>
      <c r="H22" s="65"/>
      <c r="I22" s="65"/>
      <c r="J22" s="65"/>
      <c r="K22" s="65"/>
      <c r="L22" s="65"/>
      <c r="M22" s="65"/>
    </row>
    <row r="23" ht="5.25" customHeight="1"/>
    <row r="24" ht="12" customHeight="1" thickBot="1">
      <c r="BL24" s="4" t="s">
        <v>20</v>
      </c>
    </row>
    <row r="25" spans="4:67" ht="12.75" customHeight="1" thickBot="1">
      <c r="D25" s="224" t="s">
        <v>232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5" t="s">
        <v>22</v>
      </c>
      <c r="T25" s="225"/>
      <c r="U25" s="225"/>
      <c r="V25" s="225"/>
      <c r="W25" s="226" t="s">
        <v>233</v>
      </c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7" t="s">
        <v>234</v>
      </c>
      <c r="BK25" s="227"/>
      <c r="BL25" s="227"/>
      <c r="BM25" s="227"/>
      <c r="BN25" s="228" t="s">
        <v>235</v>
      </c>
      <c r="BO25" s="228"/>
    </row>
    <row r="26" spans="4:67" s="49" customFormat="1" ht="45.75" customHeight="1">
      <c r="D26" s="229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1"/>
      <c r="T26" s="232"/>
      <c r="U26" s="232"/>
      <c r="V26" s="233"/>
      <c r="W26" s="234" t="s">
        <v>90</v>
      </c>
      <c r="X26" s="234"/>
      <c r="Y26" s="234"/>
      <c r="Z26" s="234"/>
      <c r="AA26" s="234"/>
      <c r="AB26" s="234"/>
      <c r="AC26" s="234" t="s">
        <v>91</v>
      </c>
      <c r="AD26" s="234"/>
      <c r="AE26" s="234"/>
      <c r="AF26" s="234"/>
      <c r="AG26" s="234"/>
      <c r="AH26" s="234"/>
      <c r="AI26" s="234"/>
      <c r="AJ26" s="234"/>
      <c r="AK26" s="234"/>
      <c r="AL26" s="234" t="s">
        <v>236</v>
      </c>
      <c r="AM26" s="234"/>
      <c r="AN26" s="234"/>
      <c r="AO26" s="234"/>
      <c r="AP26" s="234"/>
      <c r="AQ26" s="234"/>
      <c r="AR26" s="234"/>
      <c r="AS26" s="234" t="s">
        <v>93</v>
      </c>
      <c r="AT26" s="234"/>
      <c r="AU26" s="234"/>
      <c r="AV26" s="234"/>
      <c r="AW26" s="234"/>
      <c r="AX26" s="234"/>
      <c r="AY26" s="234"/>
      <c r="AZ26" s="234"/>
      <c r="BA26" s="234" t="s">
        <v>237</v>
      </c>
      <c r="BB26" s="234"/>
      <c r="BC26" s="234"/>
      <c r="BD26" s="234"/>
      <c r="BE26" s="234"/>
      <c r="BF26" s="234"/>
      <c r="BG26" s="235" t="s">
        <v>95</v>
      </c>
      <c r="BH26" s="235"/>
      <c r="BI26" s="235"/>
      <c r="BJ26" s="236"/>
      <c r="BK26" s="237"/>
      <c r="BL26" s="237"/>
      <c r="BM26" s="238"/>
      <c r="BN26" s="239"/>
      <c r="BO26" s="240"/>
    </row>
    <row r="27" spans="4:67" ht="11.25" customHeight="1">
      <c r="D27" s="146">
        <v>1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241">
        <v>2</v>
      </c>
      <c r="T27" s="241"/>
      <c r="U27" s="241"/>
      <c r="V27" s="241"/>
      <c r="W27" s="241">
        <v>3</v>
      </c>
      <c r="X27" s="241"/>
      <c r="Y27" s="241"/>
      <c r="Z27" s="241"/>
      <c r="AA27" s="241"/>
      <c r="AB27" s="241"/>
      <c r="AC27" s="241">
        <v>4</v>
      </c>
      <c r="AD27" s="241"/>
      <c r="AE27" s="241"/>
      <c r="AF27" s="241"/>
      <c r="AG27" s="241"/>
      <c r="AH27" s="241"/>
      <c r="AI27" s="241"/>
      <c r="AJ27" s="241"/>
      <c r="AK27" s="241"/>
      <c r="AL27" s="242">
        <v>5</v>
      </c>
      <c r="AM27" s="242"/>
      <c r="AN27" s="242"/>
      <c r="AO27" s="242"/>
      <c r="AP27" s="242"/>
      <c r="AQ27" s="242"/>
      <c r="AR27" s="242"/>
      <c r="AS27" s="242">
        <v>6</v>
      </c>
      <c r="AT27" s="242"/>
      <c r="AU27" s="242"/>
      <c r="AV27" s="242"/>
      <c r="AW27" s="242"/>
      <c r="AX27" s="242"/>
      <c r="AY27" s="242"/>
      <c r="AZ27" s="242"/>
      <c r="BA27" s="242">
        <v>7</v>
      </c>
      <c r="BB27" s="242"/>
      <c r="BC27" s="242"/>
      <c r="BD27" s="242"/>
      <c r="BE27" s="242"/>
      <c r="BF27" s="242"/>
      <c r="BG27" s="242">
        <v>8</v>
      </c>
      <c r="BH27" s="242"/>
      <c r="BI27" s="242"/>
      <c r="BJ27" s="242">
        <v>9</v>
      </c>
      <c r="BK27" s="242"/>
      <c r="BL27" s="242"/>
      <c r="BM27" s="242"/>
      <c r="BN27" s="243">
        <v>10</v>
      </c>
      <c r="BO27" s="243"/>
    </row>
    <row r="28" spans="4:67" ht="12" customHeight="1">
      <c r="D28" s="101" t="s">
        <v>238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244">
        <v>10</v>
      </c>
      <c r="T28" s="244"/>
      <c r="U28" s="244"/>
      <c r="V28" s="244"/>
      <c r="W28" s="245">
        <v>1100322000.1</v>
      </c>
      <c r="X28" s="245"/>
      <c r="Y28" s="245"/>
      <c r="Z28" s="245"/>
      <c r="AA28" s="245"/>
      <c r="AB28" s="245"/>
      <c r="AC28" s="246" t="s">
        <v>28</v>
      </c>
      <c r="AD28" s="246"/>
      <c r="AE28" s="246"/>
      <c r="AF28" s="246"/>
      <c r="AG28" s="246"/>
      <c r="AH28" s="246"/>
      <c r="AI28" s="246"/>
      <c r="AJ28" s="246"/>
      <c r="AK28" s="246"/>
      <c r="AL28" s="247">
        <v>0</v>
      </c>
      <c r="AM28" s="247"/>
      <c r="AN28" s="247"/>
      <c r="AO28" s="247"/>
      <c r="AP28" s="247"/>
      <c r="AQ28" s="247"/>
      <c r="AR28" s="247"/>
      <c r="AS28" s="245">
        <v>85100505</v>
      </c>
      <c r="AT28" s="245"/>
      <c r="AU28" s="245"/>
      <c r="AV28" s="245"/>
      <c r="AW28" s="245"/>
      <c r="AX28" s="245"/>
      <c r="AY28" s="245"/>
      <c r="AZ28" s="245"/>
      <c r="BA28" s="248">
        <v>-808814134.47</v>
      </c>
      <c r="BB28" s="248"/>
      <c r="BC28" s="248"/>
      <c r="BD28" s="248"/>
      <c r="BE28" s="248"/>
      <c r="BF28" s="248"/>
      <c r="BG28" s="249" t="s">
        <v>28</v>
      </c>
      <c r="BH28" s="249"/>
      <c r="BI28" s="249"/>
      <c r="BJ28" s="250">
        <v>0</v>
      </c>
      <c r="BK28" s="250"/>
      <c r="BL28" s="250"/>
      <c r="BM28" s="250"/>
      <c r="BN28" s="251">
        <v>376608370.63</v>
      </c>
      <c r="BO28" s="251"/>
    </row>
    <row r="29" spans="4:67" ht="12" customHeight="1">
      <c r="D29" s="137" t="s">
        <v>239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244">
        <v>11</v>
      </c>
      <c r="T29" s="244"/>
      <c r="U29" s="244"/>
      <c r="V29" s="244"/>
      <c r="W29" s="252" t="s">
        <v>28</v>
      </c>
      <c r="X29" s="252"/>
      <c r="Y29" s="252"/>
      <c r="Z29" s="252"/>
      <c r="AA29" s="252"/>
      <c r="AB29" s="252"/>
      <c r="AC29" s="253" t="s">
        <v>28</v>
      </c>
      <c r="AD29" s="253"/>
      <c r="AE29" s="253"/>
      <c r="AF29" s="253"/>
      <c r="AG29" s="253"/>
      <c r="AH29" s="253"/>
      <c r="AI29" s="253"/>
      <c r="AJ29" s="253"/>
      <c r="AK29" s="253"/>
      <c r="AL29" s="253" t="s">
        <v>28</v>
      </c>
      <c r="AM29" s="253"/>
      <c r="AN29" s="253"/>
      <c r="AO29" s="253"/>
      <c r="AP29" s="253"/>
      <c r="AQ29" s="253"/>
      <c r="AR29" s="253"/>
      <c r="AS29" s="254">
        <v>0</v>
      </c>
      <c r="AT29" s="254"/>
      <c r="AU29" s="254"/>
      <c r="AV29" s="254"/>
      <c r="AW29" s="254"/>
      <c r="AX29" s="254"/>
      <c r="AY29" s="254"/>
      <c r="AZ29" s="254"/>
      <c r="BA29" s="254">
        <v>0</v>
      </c>
      <c r="BB29" s="254"/>
      <c r="BC29" s="254"/>
      <c r="BD29" s="254"/>
      <c r="BE29" s="254"/>
      <c r="BF29" s="254"/>
      <c r="BG29" s="254">
        <v>0</v>
      </c>
      <c r="BH29" s="254"/>
      <c r="BI29" s="254"/>
      <c r="BJ29" s="254">
        <v>0</v>
      </c>
      <c r="BK29" s="254"/>
      <c r="BL29" s="254"/>
      <c r="BM29" s="254"/>
      <c r="BN29" s="255">
        <v>0</v>
      </c>
      <c r="BO29" s="255"/>
    </row>
    <row r="30" spans="4:67" ht="12" customHeight="1">
      <c r="D30" s="100" t="s">
        <v>240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256">
        <v>100</v>
      </c>
      <c r="T30" s="256"/>
      <c r="U30" s="256"/>
      <c r="V30" s="256"/>
      <c r="W30" s="245">
        <v>1100322000.1</v>
      </c>
      <c r="X30" s="245"/>
      <c r="Y30" s="245"/>
      <c r="Z30" s="245"/>
      <c r="AA30" s="245"/>
      <c r="AB30" s="245"/>
      <c r="AC30" s="246" t="s">
        <v>28</v>
      </c>
      <c r="AD30" s="246"/>
      <c r="AE30" s="246"/>
      <c r="AF30" s="246"/>
      <c r="AG30" s="246"/>
      <c r="AH30" s="246"/>
      <c r="AI30" s="246"/>
      <c r="AJ30" s="246"/>
      <c r="AK30" s="246"/>
      <c r="AL30" s="246" t="s">
        <v>28</v>
      </c>
      <c r="AM30" s="246"/>
      <c r="AN30" s="246"/>
      <c r="AO30" s="246"/>
      <c r="AP30" s="246"/>
      <c r="AQ30" s="246"/>
      <c r="AR30" s="246"/>
      <c r="AS30" s="245">
        <v>85100505</v>
      </c>
      <c r="AT30" s="245"/>
      <c r="AU30" s="245"/>
      <c r="AV30" s="245"/>
      <c r="AW30" s="245"/>
      <c r="AX30" s="245"/>
      <c r="AY30" s="245"/>
      <c r="AZ30" s="245"/>
      <c r="BA30" s="248">
        <v>-808814134.47</v>
      </c>
      <c r="BB30" s="248"/>
      <c r="BC30" s="248"/>
      <c r="BD30" s="248"/>
      <c r="BE30" s="248"/>
      <c r="BF30" s="248"/>
      <c r="BG30" s="250">
        <v>0</v>
      </c>
      <c r="BH30" s="250"/>
      <c r="BI30" s="250"/>
      <c r="BJ30" s="250">
        <v>0</v>
      </c>
      <c r="BK30" s="250"/>
      <c r="BL30" s="250"/>
      <c r="BM30" s="250"/>
      <c r="BN30" s="251">
        <v>376608370.63</v>
      </c>
      <c r="BO30" s="251"/>
    </row>
    <row r="31" spans="4:67" ht="23.25" customHeight="1">
      <c r="D31" s="257" t="s">
        <v>241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>
        <v>200</v>
      </c>
      <c r="T31" s="258"/>
      <c r="U31" s="258"/>
      <c r="V31" s="258"/>
      <c r="W31" s="246" t="s">
        <v>28</v>
      </c>
      <c r="X31" s="246"/>
      <c r="Y31" s="246"/>
      <c r="Z31" s="246"/>
      <c r="AA31" s="246"/>
      <c r="AB31" s="246"/>
      <c r="AC31" s="246" t="s">
        <v>28</v>
      </c>
      <c r="AD31" s="246"/>
      <c r="AE31" s="246"/>
      <c r="AF31" s="246"/>
      <c r="AG31" s="246"/>
      <c r="AH31" s="246"/>
      <c r="AI31" s="246"/>
      <c r="AJ31" s="246"/>
      <c r="AK31" s="246"/>
      <c r="AL31" s="246" t="s">
        <v>28</v>
      </c>
      <c r="AM31" s="246"/>
      <c r="AN31" s="246"/>
      <c r="AO31" s="246"/>
      <c r="AP31" s="246"/>
      <c r="AQ31" s="246"/>
      <c r="AR31" s="246"/>
      <c r="AS31" s="250">
        <v>0</v>
      </c>
      <c r="AT31" s="250"/>
      <c r="AU31" s="250"/>
      <c r="AV31" s="250"/>
      <c r="AW31" s="250"/>
      <c r="AX31" s="250"/>
      <c r="AY31" s="250"/>
      <c r="AZ31" s="250"/>
      <c r="BA31" s="245">
        <v>19955620.76</v>
      </c>
      <c r="BB31" s="245"/>
      <c r="BC31" s="245"/>
      <c r="BD31" s="245"/>
      <c r="BE31" s="245"/>
      <c r="BF31" s="245"/>
      <c r="BG31" s="250">
        <v>0</v>
      </c>
      <c r="BH31" s="250"/>
      <c r="BI31" s="250"/>
      <c r="BJ31" s="250">
        <v>0</v>
      </c>
      <c r="BK31" s="250"/>
      <c r="BL31" s="250"/>
      <c r="BM31" s="250"/>
      <c r="BN31" s="251">
        <v>19955620.76</v>
      </c>
      <c r="BO31" s="251"/>
    </row>
    <row r="32" spans="4:67" ht="12" customHeight="1">
      <c r="D32" s="100" t="s">
        <v>242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259">
        <v>210</v>
      </c>
      <c r="T32" s="259"/>
      <c r="U32" s="259"/>
      <c r="V32" s="259"/>
      <c r="W32" s="253" t="s">
        <v>28</v>
      </c>
      <c r="X32" s="253"/>
      <c r="Y32" s="253"/>
      <c r="Z32" s="253"/>
      <c r="AA32" s="253"/>
      <c r="AB32" s="253"/>
      <c r="AC32" s="253" t="s">
        <v>28</v>
      </c>
      <c r="AD32" s="253"/>
      <c r="AE32" s="253"/>
      <c r="AF32" s="253"/>
      <c r="AG32" s="253"/>
      <c r="AH32" s="253"/>
      <c r="AI32" s="253"/>
      <c r="AJ32" s="253"/>
      <c r="AK32" s="253"/>
      <c r="AL32" s="253" t="s">
        <v>28</v>
      </c>
      <c r="AM32" s="253"/>
      <c r="AN32" s="253"/>
      <c r="AO32" s="253"/>
      <c r="AP32" s="253"/>
      <c r="AQ32" s="253"/>
      <c r="AR32" s="253"/>
      <c r="AS32" s="254">
        <v>0</v>
      </c>
      <c r="AT32" s="254"/>
      <c r="AU32" s="254"/>
      <c r="AV32" s="254"/>
      <c r="AW32" s="254"/>
      <c r="AX32" s="254"/>
      <c r="AY32" s="254"/>
      <c r="AZ32" s="254"/>
      <c r="BA32" s="260">
        <v>19955620.76</v>
      </c>
      <c r="BB32" s="260"/>
      <c r="BC32" s="260"/>
      <c r="BD32" s="260"/>
      <c r="BE32" s="260"/>
      <c r="BF32" s="260"/>
      <c r="BG32" s="254">
        <v>0</v>
      </c>
      <c r="BH32" s="254"/>
      <c r="BI32" s="254"/>
      <c r="BJ32" s="254">
        <v>0</v>
      </c>
      <c r="BK32" s="254"/>
      <c r="BL32" s="254"/>
      <c r="BM32" s="254"/>
      <c r="BN32" s="251">
        <v>19955620.76</v>
      </c>
      <c r="BO32" s="251"/>
    </row>
    <row r="33" spans="4:67" ht="23.25" customHeight="1">
      <c r="D33" s="101" t="s">
        <v>243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261">
        <v>220</v>
      </c>
      <c r="T33" s="261"/>
      <c r="U33" s="261"/>
      <c r="V33" s="261"/>
      <c r="W33" s="246" t="s">
        <v>28</v>
      </c>
      <c r="X33" s="246"/>
      <c r="Y33" s="246"/>
      <c r="Z33" s="246"/>
      <c r="AA33" s="246"/>
      <c r="AB33" s="246"/>
      <c r="AC33" s="246" t="s">
        <v>28</v>
      </c>
      <c r="AD33" s="246"/>
      <c r="AE33" s="246"/>
      <c r="AF33" s="246"/>
      <c r="AG33" s="246"/>
      <c r="AH33" s="246"/>
      <c r="AI33" s="246"/>
      <c r="AJ33" s="246"/>
      <c r="AK33" s="246"/>
      <c r="AL33" s="247">
        <v>0</v>
      </c>
      <c r="AM33" s="247"/>
      <c r="AN33" s="247"/>
      <c r="AO33" s="247"/>
      <c r="AP33" s="247"/>
      <c r="AQ33" s="247"/>
      <c r="AR33" s="247"/>
      <c r="AS33" s="250">
        <v>0</v>
      </c>
      <c r="AT33" s="250"/>
      <c r="AU33" s="250"/>
      <c r="AV33" s="250"/>
      <c r="AW33" s="250"/>
      <c r="AX33" s="250"/>
      <c r="AY33" s="250"/>
      <c r="AZ33" s="250"/>
      <c r="BA33" s="250">
        <v>0</v>
      </c>
      <c r="BB33" s="250"/>
      <c r="BC33" s="250"/>
      <c r="BD33" s="250"/>
      <c r="BE33" s="250"/>
      <c r="BF33" s="250"/>
      <c r="BG33" s="250">
        <v>0</v>
      </c>
      <c r="BH33" s="250"/>
      <c r="BI33" s="250"/>
      <c r="BJ33" s="250">
        <v>0</v>
      </c>
      <c r="BK33" s="250"/>
      <c r="BL33" s="250"/>
      <c r="BM33" s="250"/>
      <c r="BN33" s="255">
        <v>0</v>
      </c>
      <c r="BO33" s="255"/>
    </row>
    <row r="34" spans="4:67" ht="12" customHeight="1">
      <c r="D34" s="100" t="s">
        <v>136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262"/>
      <c r="T34" s="263"/>
      <c r="U34" s="263"/>
      <c r="V34" s="263"/>
      <c r="W34" s="264"/>
      <c r="X34" s="265"/>
      <c r="Y34" s="265"/>
      <c r="Z34" s="265"/>
      <c r="AA34" s="265"/>
      <c r="AB34" s="265"/>
      <c r="AC34" s="264"/>
      <c r="AD34" s="265"/>
      <c r="AE34" s="265"/>
      <c r="AF34" s="265"/>
      <c r="AG34" s="265"/>
      <c r="AH34" s="265"/>
      <c r="AI34" s="265"/>
      <c r="AJ34" s="265"/>
      <c r="AK34" s="265"/>
      <c r="AL34" s="264"/>
      <c r="AM34" s="265"/>
      <c r="AN34" s="265"/>
      <c r="AO34" s="265"/>
      <c r="AP34" s="265"/>
      <c r="AQ34" s="265"/>
      <c r="AR34" s="265"/>
      <c r="AS34" s="264"/>
      <c r="AT34" s="265"/>
      <c r="AU34" s="265"/>
      <c r="AV34" s="265"/>
      <c r="AW34" s="265"/>
      <c r="AX34" s="265"/>
      <c r="AY34" s="265"/>
      <c r="AZ34" s="265"/>
      <c r="BA34" s="266">
        <v>0</v>
      </c>
      <c r="BB34" s="266"/>
      <c r="BC34" s="266"/>
      <c r="BD34" s="266"/>
      <c r="BE34" s="266"/>
      <c r="BF34" s="266"/>
      <c r="BG34" s="264"/>
      <c r="BH34" s="265"/>
      <c r="BI34" s="265"/>
      <c r="BJ34" s="264"/>
      <c r="BK34" s="265"/>
      <c r="BL34" s="265"/>
      <c r="BM34" s="265"/>
      <c r="BN34" s="267">
        <v>0</v>
      </c>
      <c r="BO34" s="267"/>
    </row>
    <row r="35" spans="4:67" ht="45.75" customHeight="1">
      <c r="D35" s="100" t="s">
        <v>244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268">
        <v>221</v>
      </c>
      <c r="T35" s="268"/>
      <c r="U35" s="268"/>
      <c r="V35" s="268"/>
      <c r="W35" s="252" t="s">
        <v>28</v>
      </c>
      <c r="X35" s="252"/>
      <c r="Y35" s="252"/>
      <c r="Z35" s="252"/>
      <c r="AA35" s="252"/>
      <c r="AB35" s="252"/>
      <c r="AC35" s="253" t="s">
        <v>28</v>
      </c>
      <c r="AD35" s="253"/>
      <c r="AE35" s="253"/>
      <c r="AF35" s="253"/>
      <c r="AG35" s="253"/>
      <c r="AH35" s="253"/>
      <c r="AI35" s="253"/>
      <c r="AJ35" s="253"/>
      <c r="AK35" s="253"/>
      <c r="AL35" s="253" t="s">
        <v>28</v>
      </c>
      <c r="AM35" s="253"/>
      <c r="AN35" s="253"/>
      <c r="AO35" s="253"/>
      <c r="AP35" s="253"/>
      <c r="AQ35" s="253"/>
      <c r="AR35" s="253"/>
      <c r="AS35" s="254">
        <v>0</v>
      </c>
      <c r="AT35" s="254"/>
      <c r="AU35" s="254"/>
      <c r="AV35" s="254"/>
      <c r="AW35" s="254"/>
      <c r="AX35" s="254"/>
      <c r="AY35" s="254"/>
      <c r="AZ35" s="254"/>
      <c r="BA35" s="254">
        <v>0</v>
      </c>
      <c r="BB35" s="254"/>
      <c r="BC35" s="254"/>
      <c r="BD35" s="254"/>
      <c r="BE35" s="254"/>
      <c r="BF35" s="254"/>
      <c r="BG35" s="269" t="s">
        <v>28</v>
      </c>
      <c r="BH35" s="269"/>
      <c r="BI35" s="269"/>
      <c r="BJ35" s="254">
        <v>0</v>
      </c>
      <c r="BK35" s="254"/>
      <c r="BL35" s="254"/>
      <c r="BM35" s="254"/>
      <c r="BN35" s="255">
        <v>0</v>
      </c>
      <c r="BO35" s="255"/>
    </row>
    <row r="36" spans="4:67" ht="45.75" customHeight="1" thickBot="1">
      <c r="D36" s="270" t="s">
        <v>245</v>
      </c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1">
        <v>222</v>
      </c>
      <c r="T36" s="271"/>
      <c r="U36" s="271"/>
      <c r="V36" s="271"/>
      <c r="W36" s="272" t="s">
        <v>28</v>
      </c>
      <c r="X36" s="272"/>
      <c r="Y36" s="272"/>
      <c r="Z36" s="272"/>
      <c r="AA36" s="272"/>
      <c r="AB36" s="272"/>
      <c r="AC36" s="272" t="s">
        <v>28</v>
      </c>
      <c r="AD36" s="272"/>
      <c r="AE36" s="272"/>
      <c r="AF36" s="272"/>
      <c r="AG36" s="272"/>
      <c r="AH36" s="272"/>
      <c r="AI36" s="272"/>
      <c r="AJ36" s="272"/>
      <c r="AK36" s="272"/>
      <c r="AL36" s="272" t="s">
        <v>28</v>
      </c>
      <c r="AM36" s="272"/>
      <c r="AN36" s="272"/>
      <c r="AO36" s="272"/>
      <c r="AP36" s="272"/>
      <c r="AQ36" s="272"/>
      <c r="AR36" s="272"/>
      <c r="AS36" s="272" t="s">
        <v>28</v>
      </c>
      <c r="AT36" s="272"/>
      <c r="AU36" s="272"/>
      <c r="AV36" s="272"/>
      <c r="AW36" s="272"/>
      <c r="AX36" s="272"/>
      <c r="AY36" s="272"/>
      <c r="AZ36" s="272"/>
      <c r="BA36" s="273">
        <v>0</v>
      </c>
      <c r="BB36" s="273"/>
      <c r="BC36" s="273"/>
      <c r="BD36" s="273"/>
      <c r="BE36" s="273"/>
      <c r="BF36" s="273"/>
      <c r="BG36" s="272" t="s">
        <v>28</v>
      </c>
      <c r="BH36" s="272"/>
      <c r="BI36" s="272"/>
      <c r="BJ36" s="272" t="s">
        <v>28</v>
      </c>
      <c r="BK36" s="272"/>
      <c r="BL36" s="272"/>
      <c r="BM36" s="272"/>
      <c r="BN36" s="274">
        <v>0</v>
      </c>
      <c r="BO36" s="274"/>
    </row>
    <row r="37" ht="11.25" customHeight="1"/>
    <row r="38" spans="62:65" ht="11.25" customHeight="1" thickBot="1">
      <c r="BJ38" s="4" t="s">
        <v>20</v>
      </c>
      <c r="BK38" s="4"/>
      <c r="BL38" s="4"/>
      <c r="BM38" s="4"/>
    </row>
    <row r="39" spans="4:67" ht="12.75" customHeight="1" thickBot="1">
      <c r="D39" s="224" t="s">
        <v>232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75" t="s">
        <v>22</v>
      </c>
      <c r="T39" s="275"/>
      <c r="U39" s="275"/>
      <c r="V39" s="275"/>
      <c r="W39" s="226" t="s">
        <v>233</v>
      </c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35" t="s">
        <v>234</v>
      </c>
      <c r="BK39" s="235"/>
      <c r="BL39" s="235"/>
      <c r="BM39" s="235"/>
      <c r="BN39" s="228" t="s">
        <v>235</v>
      </c>
      <c r="BO39" s="228"/>
    </row>
    <row r="40" spans="4:67" s="49" customFormat="1" ht="45.75" customHeight="1"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31"/>
      <c r="T40" s="232"/>
      <c r="U40" s="232"/>
      <c r="V40" s="278"/>
      <c r="W40" s="279" t="s">
        <v>90</v>
      </c>
      <c r="X40" s="279"/>
      <c r="Y40" s="279"/>
      <c r="Z40" s="279"/>
      <c r="AA40" s="279"/>
      <c r="AB40" s="279"/>
      <c r="AC40" s="279" t="s">
        <v>91</v>
      </c>
      <c r="AD40" s="279"/>
      <c r="AE40" s="279"/>
      <c r="AF40" s="279"/>
      <c r="AG40" s="279"/>
      <c r="AH40" s="279"/>
      <c r="AI40" s="279"/>
      <c r="AJ40" s="279"/>
      <c r="AK40" s="279"/>
      <c r="AL40" s="279" t="s">
        <v>236</v>
      </c>
      <c r="AM40" s="279"/>
      <c r="AN40" s="279"/>
      <c r="AO40" s="279"/>
      <c r="AP40" s="279"/>
      <c r="AQ40" s="279"/>
      <c r="AR40" s="279"/>
      <c r="AS40" s="279" t="s">
        <v>93</v>
      </c>
      <c r="AT40" s="279"/>
      <c r="AU40" s="279"/>
      <c r="AV40" s="279"/>
      <c r="AW40" s="279"/>
      <c r="AX40" s="279"/>
      <c r="AY40" s="279"/>
      <c r="AZ40" s="279"/>
      <c r="BA40" s="279" t="s">
        <v>237</v>
      </c>
      <c r="BB40" s="279"/>
      <c r="BC40" s="279"/>
      <c r="BD40" s="279"/>
      <c r="BE40" s="279"/>
      <c r="BF40" s="279"/>
      <c r="BG40" s="235" t="s">
        <v>95</v>
      </c>
      <c r="BH40" s="235"/>
      <c r="BI40" s="235"/>
      <c r="BJ40" s="236"/>
      <c r="BK40" s="237"/>
      <c r="BL40" s="237"/>
      <c r="BM40" s="280"/>
      <c r="BN40" s="239"/>
      <c r="BO40" s="240"/>
    </row>
    <row r="41" spans="4:67" ht="11.25" customHeight="1">
      <c r="D41" s="146">
        <v>1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281">
        <v>2</v>
      </c>
      <c r="T41" s="281"/>
      <c r="U41" s="281"/>
      <c r="V41" s="281"/>
      <c r="W41" s="281">
        <v>3</v>
      </c>
      <c r="X41" s="281"/>
      <c r="Y41" s="281"/>
      <c r="Z41" s="281"/>
      <c r="AA41" s="281"/>
      <c r="AB41" s="281"/>
      <c r="AC41" s="281">
        <v>4</v>
      </c>
      <c r="AD41" s="281"/>
      <c r="AE41" s="281"/>
      <c r="AF41" s="281"/>
      <c r="AG41" s="281"/>
      <c r="AH41" s="281"/>
      <c r="AI41" s="281"/>
      <c r="AJ41" s="281"/>
      <c r="AK41" s="281"/>
      <c r="AL41" s="243">
        <v>5</v>
      </c>
      <c r="AM41" s="243"/>
      <c r="AN41" s="243"/>
      <c r="AO41" s="243"/>
      <c r="AP41" s="243"/>
      <c r="AQ41" s="243"/>
      <c r="AR41" s="243"/>
      <c r="AS41" s="243">
        <v>6</v>
      </c>
      <c r="AT41" s="243"/>
      <c r="AU41" s="243"/>
      <c r="AV41" s="243"/>
      <c r="AW41" s="243"/>
      <c r="AX41" s="243"/>
      <c r="AY41" s="243"/>
      <c r="AZ41" s="243"/>
      <c r="BA41" s="243">
        <v>7</v>
      </c>
      <c r="BB41" s="243"/>
      <c r="BC41" s="243"/>
      <c r="BD41" s="243"/>
      <c r="BE41" s="243"/>
      <c r="BF41" s="243"/>
      <c r="BG41" s="243">
        <v>8</v>
      </c>
      <c r="BH41" s="243"/>
      <c r="BI41" s="243"/>
      <c r="BJ41" s="243">
        <v>9</v>
      </c>
      <c r="BK41" s="243"/>
      <c r="BL41" s="243"/>
      <c r="BM41" s="243"/>
      <c r="BN41" s="243">
        <v>10</v>
      </c>
      <c r="BO41" s="243"/>
    </row>
    <row r="42" spans="4:67" s="48" customFormat="1" ht="23.25" customHeight="1">
      <c r="D42" s="100" t="s">
        <v>246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282">
        <v>223</v>
      </c>
      <c r="T42" s="282"/>
      <c r="U42" s="282"/>
      <c r="V42" s="282"/>
      <c r="W42" s="283" t="s">
        <v>28</v>
      </c>
      <c r="X42" s="283"/>
      <c r="Y42" s="283"/>
      <c r="Z42" s="283"/>
      <c r="AA42" s="283"/>
      <c r="AB42" s="283"/>
      <c r="AC42" s="284" t="s">
        <v>28</v>
      </c>
      <c r="AD42" s="284"/>
      <c r="AE42" s="284"/>
      <c r="AF42" s="284"/>
      <c r="AG42" s="284"/>
      <c r="AH42" s="284"/>
      <c r="AI42" s="284"/>
      <c r="AJ42" s="284"/>
      <c r="AK42" s="284"/>
      <c r="AL42" s="284" t="s">
        <v>28</v>
      </c>
      <c r="AM42" s="284"/>
      <c r="AN42" s="284"/>
      <c r="AO42" s="284"/>
      <c r="AP42" s="284"/>
      <c r="AQ42" s="284"/>
      <c r="AR42" s="284"/>
      <c r="AS42" s="285">
        <v>0</v>
      </c>
      <c r="AT42" s="285"/>
      <c r="AU42" s="285"/>
      <c r="AV42" s="285"/>
      <c r="AW42" s="285"/>
      <c r="AX42" s="285"/>
      <c r="AY42" s="285"/>
      <c r="AZ42" s="285"/>
      <c r="BA42" s="285">
        <v>0</v>
      </c>
      <c r="BB42" s="285"/>
      <c r="BC42" s="285"/>
      <c r="BD42" s="285"/>
      <c r="BE42" s="285"/>
      <c r="BF42" s="285"/>
      <c r="BG42" s="286" t="s">
        <v>28</v>
      </c>
      <c r="BH42" s="286"/>
      <c r="BI42" s="286"/>
      <c r="BJ42" s="285">
        <v>0</v>
      </c>
      <c r="BK42" s="285"/>
      <c r="BL42" s="285"/>
      <c r="BM42" s="285"/>
      <c r="BN42" s="287">
        <v>0</v>
      </c>
      <c r="BO42" s="287"/>
    </row>
    <row r="43" spans="4:67" ht="45.75" customHeight="1">
      <c r="D43" s="100" t="s">
        <v>247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268">
        <v>224</v>
      </c>
      <c r="T43" s="268"/>
      <c r="U43" s="268"/>
      <c r="V43" s="268"/>
      <c r="W43" s="252" t="s">
        <v>28</v>
      </c>
      <c r="X43" s="252"/>
      <c r="Y43" s="252"/>
      <c r="Z43" s="252"/>
      <c r="AA43" s="252"/>
      <c r="AB43" s="252"/>
      <c r="AC43" s="253" t="s">
        <v>28</v>
      </c>
      <c r="AD43" s="253"/>
      <c r="AE43" s="253"/>
      <c r="AF43" s="253"/>
      <c r="AG43" s="253"/>
      <c r="AH43" s="253"/>
      <c r="AI43" s="253"/>
      <c r="AJ43" s="253"/>
      <c r="AK43" s="253"/>
      <c r="AL43" s="253" t="s">
        <v>28</v>
      </c>
      <c r="AM43" s="253"/>
      <c r="AN43" s="253"/>
      <c r="AO43" s="253"/>
      <c r="AP43" s="253"/>
      <c r="AQ43" s="253"/>
      <c r="AR43" s="253"/>
      <c r="AS43" s="254">
        <v>0</v>
      </c>
      <c r="AT43" s="254"/>
      <c r="AU43" s="254"/>
      <c r="AV43" s="254"/>
      <c r="AW43" s="254"/>
      <c r="AX43" s="254"/>
      <c r="AY43" s="254"/>
      <c r="AZ43" s="254"/>
      <c r="BA43" s="254">
        <v>0</v>
      </c>
      <c r="BB43" s="254"/>
      <c r="BC43" s="254"/>
      <c r="BD43" s="254"/>
      <c r="BE43" s="254"/>
      <c r="BF43" s="254"/>
      <c r="BG43" s="254">
        <v>0</v>
      </c>
      <c r="BH43" s="254"/>
      <c r="BI43" s="254"/>
      <c r="BJ43" s="254">
        <v>0</v>
      </c>
      <c r="BK43" s="254"/>
      <c r="BL43" s="254"/>
      <c r="BM43" s="254"/>
      <c r="BN43" s="255">
        <v>0</v>
      </c>
      <c r="BO43" s="255"/>
    </row>
    <row r="44" spans="4:67" ht="23.25" customHeight="1">
      <c r="D44" s="100" t="s">
        <v>148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268">
        <v>225</v>
      </c>
      <c r="T44" s="268"/>
      <c r="U44" s="268"/>
      <c r="V44" s="268"/>
      <c r="W44" s="252" t="s">
        <v>28</v>
      </c>
      <c r="X44" s="252"/>
      <c r="Y44" s="252"/>
      <c r="Z44" s="252"/>
      <c r="AA44" s="252"/>
      <c r="AB44" s="252"/>
      <c r="AC44" s="253" t="s">
        <v>28</v>
      </c>
      <c r="AD44" s="253"/>
      <c r="AE44" s="253"/>
      <c r="AF44" s="253"/>
      <c r="AG44" s="253"/>
      <c r="AH44" s="253"/>
      <c r="AI44" s="253"/>
      <c r="AJ44" s="253"/>
      <c r="AK44" s="253"/>
      <c r="AL44" s="253" t="s">
        <v>28</v>
      </c>
      <c r="AM44" s="253"/>
      <c r="AN44" s="253"/>
      <c r="AO44" s="253"/>
      <c r="AP44" s="253"/>
      <c r="AQ44" s="253"/>
      <c r="AR44" s="253"/>
      <c r="AS44" s="254">
        <v>0</v>
      </c>
      <c r="AT44" s="254"/>
      <c r="AU44" s="254"/>
      <c r="AV44" s="254"/>
      <c r="AW44" s="254"/>
      <c r="AX44" s="254"/>
      <c r="AY44" s="254"/>
      <c r="AZ44" s="254"/>
      <c r="BA44" s="254">
        <v>0</v>
      </c>
      <c r="BB44" s="254"/>
      <c r="BC44" s="254"/>
      <c r="BD44" s="254"/>
      <c r="BE44" s="254"/>
      <c r="BF44" s="254"/>
      <c r="BG44" s="269" t="s">
        <v>28</v>
      </c>
      <c r="BH44" s="269"/>
      <c r="BI44" s="269"/>
      <c r="BJ44" s="254">
        <v>0</v>
      </c>
      <c r="BK44" s="254"/>
      <c r="BL44" s="254"/>
      <c r="BM44" s="254"/>
      <c r="BN44" s="255">
        <v>0</v>
      </c>
      <c r="BO44" s="255"/>
    </row>
    <row r="45" spans="4:67" ht="23.25" customHeight="1">
      <c r="D45" s="100" t="s">
        <v>248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268">
        <v>226</v>
      </c>
      <c r="T45" s="268"/>
      <c r="U45" s="268"/>
      <c r="V45" s="268"/>
      <c r="W45" s="253" t="s">
        <v>28</v>
      </c>
      <c r="X45" s="253"/>
      <c r="Y45" s="253"/>
      <c r="Z45" s="253"/>
      <c r="AA45" s="253"/>
      <c r="AB45" s="253"/>
      <c r="AC45" s="253" t="s">
        <v>28</v>
      </c>
      <c r="AD45" s="253"/>
      <c r="AE45" s="253"/>
      <c r="AF45" s="253"/>
      <c r="AG45" s="253"/>
      <c r="AH45" s="253"/>
      <c r="AI45" s="253"/>
      <c r="AJ45" s="253"/>
      <c r="AK45" s="253"/>
      <c r="AL45" s="253" t="s">
        <v>28</v>
      </c>
      <c r="AM45" s="253"/>
      <c r="AN45" s="253"/>
      <c r="AO45" s="253"/>
      <c r="AP45" s="253"/>
      <c r="AQ45" s="253"/>
      <c r="AR45" s="253"/>
      <c r="AS45" s="253" t="s">
        <v>28</v>
      </c>
      <c r="AT45" s="253"/>
      <c r="AU45" s="253"/>
      <c r="AV45" s="253"/>
      <c r="AW45" s="253"/>
      <c r="AX45" s="253"/>
      <c r="AY45" s="253"/>
      <c r="AZ45" s="253"/>
      <c r="BA45" s="254">
        <v>0</v>
      </c>
      <c r="BB45" s="254"/>
      <c r="BC45" s="254"/>
      <c r="BD45" s="254"/>
      <c r="BE45" s="254"/>
      <c r="BF45" s="254"/>
      <c r="BG45" s="253" t="s">
        <v>28</v>
      </c>
      <c r="BH45" s="253"/>
      <c r="BI45" s="253"/>
      <c r="BJ45" s="253" t="s">
        <v>28</v>
      </c>
      <c r="BK45" s="253"/>
      <c r="BL45" s="253"/>
      <c r="BM45" s="253"/>
      <c r="BN45" s="255">
        <v>0</v>
      </c>
      <c r="BO45" s="255"/>
    </row>
    <row r="46" spans="4:67" ht="23.25" customHeight="1">
      <c r="D46" s="100" t="s">
        <v>249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268">
        <v>227</v>
      </c>
      <c r="T46" s="268"/>
      <c r="U46" s="268"/>
      <c r="V46" s="268"/>
      <c r="W46" s="253" t="s">
        <v>28</v>
      </c>
      <c r="X46" s="253"/>
      <c r="Y46" s="253"/>
      <c r="Z46" s="253"/>
      <c r="AA46" s="253"/>
      <c r="AB46" s="253"/>
      <c r="AC46" s="253" t="s">
        <v>28</v>
      </c>
      <c r="AD46" s="253"/>
      <c r="AE46" s="253"/>
      <c r="AF46" s="253"/>
      <c r="AG46" s="253"/>
      <c r="AH46" s="253"/>
      <c r="AI46" s="253"/>
      <c r="AJ46" s="253"/>
      <c r="AK46" s="253"/>
      <c r="AL46" s="253" t="s">
        <v>28</v>
      </c>
      <c r="AM46" s="253"/>
      <c r="AN46" s="253"/>
      <c r="AO46" s="253"/>
      <c r="AP46" s="253"/>
      <c r="AQ46" s="253"/>
      <c r="AR46" s="253"/>
      <c r="AS46" s="253" t="s">
        <v>28</v>
      </c>
      <c r="AT46" s="253"/>
      <c r="AU46" s="253"/>
      <c r="AV46" s="253"/>
      <c r="AW46" s="253"/>
      <c r="AX46" s="253"/>
      <c r="AY46" s="253"/>
      <c r="AZ46" s="253"/>
      <c r="BA46" s="254">
        <v>0</v>
      </c>
      <c r="BB46" s="254"/>
      <c r="BC46" s="254"/>
      <c r="BD46" s="254"/>
      <c r="BE46" s="254"/>
      <c r="BF46" s="254"/>
      <c r="BG46" s="269" t="s">
        <v>28</v>
      </c>
      <c r="BH46" s="269"/>
      <c r="BI46" s="269"/>
      <c r="BJ46" s="254">
        <v>0</v>
      </c>
      <c r="BK46" s="254"/>
      <c r="BL46" s="254"/>
      <c r="BM46" s="254"/>
      <c r="BN46" s="255">
        <v>0</v>
      </c>
      <c r="BO46" s="255"/>
    </row>
    <row r="47" spans="4:67" s="49" customFormat="1" ht="23.25" customHeight="1">
      <c r="D47" s="119" t="s">
        <v>142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282">
        <v>228</v>
      </c>
      <c r="T47" s="282"/>
      <c r="U47" s="282"/>
      <c r="V47" s="282"/>
      <c r="W47" s="283" t="s">
        <v>28</v>
      </c>
      <c r="X47" s="283"/>
      <c r="Y47" s="283"/>
      <c r="Z47" s="283"/>
      <c r="AA47" s="283"/>
      <c r="AB47" s="283"/>
      <c r="AC47" s="284" t="s">
        <v>28</v>
      </c>
      <c r="AD47" s="284"/>
      <c r="AE47" s="284"/>
      <c r="AF47" s="284"/>
      <c r="AG47" s="284"/>
      <c r="AH47" s="284"/>
      <c r="AI47" s="284"/>
      <c r="AJ47" s="284"/>
      <c r="AK47" s="284"/>
      <c r="AL47" s="284" t="s">
        <v>28</v>
      </c>
      <c r="AM47" s="284"/>
      <c r="AN47" s="284"/>
      <c r="AO47" s="284"/>
      <c r="AP47" s="284"/>
      <c r="AQ47" s="284"/>
      <c r="AR47" s="284"/>
      <c r="AS47" s="286" t="s">
        <v>28</v>
      </c>
      <c r="AT47" s="286"/>
      <c r="AU47" s="286"/>
      <c r="AV47" s="286"/>
      <c r="AW47" s="286"/>
      <c r="AX47" s="286"/>
      <c r="AY47" s="286"/>
      <c r="AZ47" s="286"/>
      <c r="BA47" s="286" t="s">
        <v>28</v>
      </c>
      <c r="BB47" s="286"/>
      <c r="BC47" s="286"/>
      <c r="BD47" s="286"/>
      <c r="BE47" s="286"/>
      <c r="BF47" s="286"/>
      <c r="BG47" s="286" t="s">
        <v>28</v>
      </c>
      <c r="BH47" s="286"/>
      <c r="BI47" s="286"/>
      <c r="BJ47" s="286" t="s">
        <v>28</v>
      </c>
      <c r="BK47" s="286"/>
      <c r="BL47" s="286"/>
      <c r="BM47" s="286"/>
      <c r="BN47" s="288" t="s">
        <v>28</v>
      </c>
      <c r="BO47" s="288"/>
    </row>
    <row r="48" spans="4:67" s="49" customFormat="1" ht="23.25" customHeight="1">
      <c r="D48" s="119" t="s">
        <v>250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282">
        <v>229</v>
      </c>
      <c r="T48" s="282"/>
      <c r="U48" s="282"/>
      <c r="V48" s="282"/>
      <c r="W48" s="283" t="s">
        <v>28</v>
      </c>
      <c r="X48" s="283"/>
      <c r="Y48" s="283"/>
      <c r="Z48" s="283"/>
      <c r="AA48" s="283"/>
      <c r="AB48" s="283"/>
      <c r="AC48" s="284" t="s">
        <v>28</v>
      </c>
      <c r="AD48" s="284"/>
      <c r="AE48" s="284"/>
      <c r="AF48" s="284"/>
      <c r="AG48" s="284"/>
      <c r="AH48" s="284"/>
      <c r="AI48" s="284"/>
      <c r="AJ48" s="284"/>
      <c r="AK48" s="284"/>
      <c r="AL48" s="284" t="s">
        <v>28</v>
      </c>
      <c r="AM48" s="284"/>
      <c r="AN48" s="284"/>
      <c r="AO48" s="284"/>
      <c r="AP48" s="284"/>
      <c r="AQ48" s="284"/>
      <c r="AR48" s="284"/>
      <c r="AS48" s="286" t="s">
        <v>28</v>
      </c>
      <c r="AT48" s="286"/>
      <c r="AU48" s="286"/>
      <c r="AV48" s="286"/>
      <c r="AW48" s="286"/>
      <c r="AX48" s="286"/>
      <c r="AY48" s="286"/>
      <c r="AZ48" s="286"/>
      <c r="BA48" s="286" t="s">
        <v>28</v>
      </c>
      <c r="BB48" s="286"/>
      <c r="BC48" s="286"/>
      <c r="BD48" s="286"/>
      <c r="BE48" s="286"/>
      <c r="BF48" s="286"/>
      <c r="BG48" s="286" t="s">
        <v>28</v>
      </c>
      <c r="BH48" s="286"/>
      <c r="BI48" s="286"/>
      <c r="BJ48" s="286" t="s">
        <v>28</v>
      </c>
      <c r="BK48" s="286"/>
      <c r="BL48" s="286"/>
      <c r="BM48" s="286"/>
      <c r="BN48" s="288" t="s">
        <v>28</v>
      </c>
      <c r="BO48" s="288"/>
    </row>
    <row r="49" spans="4:67" ht="23.25" customHeight="1">
      <c r="D49" s="101" t="s">
        <v>251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289">
        <v>300</v>
      </c>
      <c r="T49" s="289"/>
      <c r="U49" s="289"/>
      <c r="V49" s="289"/>
      <c r="W49" s="290" t="s">
        <v>28</v>
      </c>
      <c r="X49" s="290"/>
      <c r="Y49" s="290"/>
      <c r="Z49" s="290"/>
      <c r="AA49" s="290"/>
      <c r="AB49" s="290"/>
      <c r="AC49" s="290" t="s">
        <v>28</v>
      </c>
      <c r="AD49" s="290"/>
      <c r="AE49" s="290"/>
      <c r="AF49" s="290"/>
      <c r="AG49" s="290"/>
      <c r="AH49" s="290"/>
      <c r="AI49" s="290"/>
      <c r="AJ49" s="290"/>
      <c r="AK49" s="290"/>
      <c r="AL49" s="290" t="s">
        <v>28</v>
      </c>
      <c r="AM49" s="290"/>
      <c r="AN49" s="290"/>
      <c r="AO49" s="290"/>
      <c r="AP49" s="290"/>
      <c r="AQ49" s="290"/>
      <c r="AR49" s="290"/>
      <c r="AS49" s="291" t="s">
        <v>28</v>
      </c>
      <c r="AT49" s="291"/>
      <c r="AU49" s="291"/>
      <c r="AV49" s="291"/>
      <c r="AW49" s="291"/>
      <c r="AX49" s="291"/>
      <c r="AY49" s="291"/>
      <c r="AZ49" s="291"/>
      <c r="BA49" s="291" t="s">
        <v>28</v>
      </c>
      <c r="BB49" s="291"/>
      <c r="BC49" s="291"/>
      <c r="BD49" s="291"/>
      <c r="BE49" s="291"/>
      <c r="BF49" s="291"/>
      <c r="BG49" s="291" t="s">
        <v>28</v>
      </c>
      <c r="BH49" s="291"/>
      <c r="BI49" s="291"/>
      <c r="BJ49" s="291" t="s">
        <v>28</v>
      </c>
      <c r="BK49" s="291"/>
      <c r="BL49" s="291"/>
      <c r="BM49" s="291"/>
      <c r="BN49" s="291" t="s">
        <v>28</v>
      </c>
      <c r="BO49" s="291"/>
    </row>
    <row r="50" spans="4:67" ht="12" customHeight="1">
      <c r="D50" s="100" t="s">
        <v>136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292"/>
      <c r="T50" s="293"/>
      <c r="U50" s="293"/>
      <c r="V50" s="294"/>
      <c r="W50" s="295"/>
      <c r="X50" s="296"/>
      <c r="Y50" s="296"/>
      <c r="Z50" s="296"/>
      <c r="AA50" s="296"/>
      <c r="AB50" s="297"/>
      <c r="AC50" s="295"/>
      <c r="AD50" s="296"/>
      <c r="AE50" s="296"/>
      <c r="AF50" s="296"/>
      <c r="AG50" s="296"/>
      <c r="AH50" s="296"/>
      <c r="AI50" s="296"/>
      <c r="AJ50" s="296"/>
      <c r="AK50" s="297"/>
      <c r="AL50" s="295"/>
      <c r="AM50" s="296"/>
      <c r="AN50" s="296"/>
      <c r="AO50" s="296"/>
      <c r="AP50" s="296"/>
      <c r="AQ50" s="296"/>
      <c r="AR50" s="297"/>
      <c r="AS50" s="298"/>
      <c r="AT50" s="299"/>
      <c r="AU50" s="299"/>
      <c r="AV50" s="299"/>
      <c r="AW50" s="299"/>
      <c r="AX50" s="299"/>
      <c r="AY50" s="299"/>
      <c r="AZ50" s="300"/>
      <c r="BA50" s="298"/>
      <c r="BB50" s="299"/>
      <c r="BC50" s="299"/>
      <c r="BD50" s="299"/>
      <c r="BE50" s="299"/>
      <c r="BF50" s="300"/>
      <c r="BG50" s="298"/>
      <c r="BH50" s="299"/>
      <c r="BI50" s="300"/>
      <c r="BJ50" s="298"/>
      <c r="BK50" s="299"/>
      <c r="BL50" s="299"/>
      <c r="BM50" s="300"/>
      <c r="BN50" s="301"/>
      <c r="BO50" s="302"/>
    </row>
    <row r="51" spans="4:67" ht="12" customHeight="1">
      <c r="D51" s="100" t="s">
        <v>252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303">
        <v>310</v>
      </c>
      <c r="T51" s="303"/>
      <c r="U51" s="303"/>
      <c r="V51" s="303"/>
      <c r="W51" s="304" t="s">
        <v>28</v>
      </c>
      <c r="X51" s="304"/>
      <c r="Y51" s="304"/>
      <c r="Z51" s="304"/>
      <c r="AA51" s="304"/>
      <c r="AB51" s="304"/>
      <c r="AC51" s="304" t="s">
        <v>28</v>
      </c>
      <c r="AD51" s="304"/>
      <c r="AE51" s="304"/>
      <c r="AF51" s="304"/>
      <c r="AG51" s="304"/>
      <c r="AH51" s="304"/>
      <c r="AI51" s="304"/>
      <c r="AJ51" s="304"/>
      <c r="AK51" s="304"/>
      <c r="AL51" s="304" t="s">
        <v>28</v>
      </c>
      <c r="AM51" s="304"/>
      <c r="AN51" s="304"/>
      <c r="AO51" s="304"/>
      <c r="AP51" s="304"/>
      <c r="AQ51" s="304"/>
      <c r="AR51" s="304"/>
      <c r="AS51" s="305" t="s">
        <v>28</v>
      </c>
      <c r="AT51" s="305"/>
      <c r="AU51" s="305"/>
      <c r="AV51" s="305"/>
      <c r="AW51" s="305"/>
      <c r="AX51" s="305"/>
      <c r="AY51" s="305"/>
      <c r="AZ51" s="305"/>
      <c r="BA51" s="305" t="s">
        <v>28</v>
      </c>
      <c r="BB51" s="305"/>
      <c r="BC51" s="305"/>
      <c r="BD51" s="305"/>
      <c r="BE51" s="305"/>
      <c r="BF51" s="305"/>
      <c r="BG51" s="305" t="s">
        <v>28</v>
      </c>
      <c r="BH51" s="305"/>
      <c r="BI51" s="305"/>
      <c r="BJ51" s="305" t="s">
        <v>28</v>
      </c>
      <c r="BK51" s="305"/>
      <c r="BL51" s="305"/>
      <c r="BM51" s="305"/>
      <c r="BN51" s="291" t="s">
        <v>28</v>
      </c>
      <c r="BO51" s="291"/>
    </row>
    <row r="52" spans="4:67" ht="12" customHeight="1">
      <c r="D52" s="100" t="s">
        <v>136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292"/>
      <c r="T52" s="293"/>
      <c r="U52" s="293"/>
      <c r="V52" s="294"/>
      <c r="W52" s="295"/>
      <c r="X52" s="296"/>
      <c r="Y52" s="296"/>
      <c r="Z52" s="296"/>
      <c r="AA52" s="296"/>
      <c r="AB52" s="297"/>
      <c r="AC52" s="295"/>
      <c r="AD52" s="296"/>
      <c r="AE52" s="296"/>
      <c r="AF52" s="296"/>
      <c r="AG52" s="296"/>
      <c r="AH52" s="296"/>
      <c r="AI52" s="296"/>
      <c r="AJ52" s="296"/>
      <c r="AK52" s="297"/>
      <c r="AL52" s="295"/>
      <c r="AM52" s="296"/>
      <c r="AN52" s="296"/>
      <c r="AO52" s="296"/>
      <c r="AP52" s="296"/>
      <c r="AQ52" s="296"/>
      <c r="AR52" s="297"/>
      <c r="AS52" s="298"/>
      <c r="AT52" s="299"/>
      <c r="AU52" s="299"/>
      <c r="AV52" s="299"/>
      <c r="AW52" s="299"/>
      <c r="AX52" s="299"/>
      <c r="AY52" s="299"/>
      <c r="AZ52" s="300"/>
      <c r="BA52" s="298"/>
      <c r="BB52" s="299"/>
      <c r="BC52" s="299"/>
      <c r="BD52" s="299"/>
      <c r="BE52" s="299"/>
      <c r="BF52" s="300"/>
      <c r="BG52" s="298"/>
      <c r="BH52" s="299"/>
      <c r="BI52" s="300"/>
      <c r="BJ52" s="298"/>
      <c r="BK52" s="299"/>
      <c r="BL52" s="299"/>
      <c r="BM52" s="300"/>
      <c r="BN52" s="301"/>
      <c r="BO52" s="302"/>
    </row>
    <row r="53" spans="4:67" ht="12" customHeight="1">
      <c r="D53" s="119" t="s">
        <v>253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292"/>
      <c r="T53" s="293"/>
      <c r="U53" s="293"/>
      <c r="V53" s="294"/>
      <c r="W53" s="304" t="s">
        <v>28</v>
      </c>
      <c r="X53" s="304"/>
      <c r="Y53" s="304"/>
      <c r="Z53" s="304"/>
      <c r="AA53" s="304"/>
      <c r="AB53" s="304"/>
      <c r="AC53" s="304" t="s">
        <v>28</v>
      </c>
      <c r="AD53" s="304"/>
      <c r="AE53" s="304"/>
      <c r="AF53" s="304"/>
      <c r="AG53" s="304"/>
      <c r="AH53" s="304"/>
      <c r="AI53" s="304"/>
      <c r="AJ53" s="304"/>
      <c r="AK53" s="304"/>
      <c r="AL53" s="304" t="s">
        <v>28</v>
      </c>
      <c r="AM53" s="304"/>
      <c r="AN53" s="304"/>
      <c r="AO53" s="304"/>
      <c r="AP53" s="304"/>
      <c r="AQ53" s="304"/>
      <c r="AR53" s="304"/>
      <c r="AS53" s="305" t="s">
        <v>28</v>
      </c>
      <c r="AT53" s="305"/>
      <c r="AU53" s="305"/>
      <c r="AV53" s="305"/>
      <c r="AW53" s="305"/>
      <c r="AX53" s="305"/>
      <c r="AY53" s="305"/>
      <c r="AZ53" s="305"/>
      <c r="BA53" s="305" t="s">
        <v>28</v>
      </c>
      <c r="BB53" s="305"/>
      <c r="BC53" s="305"/>
      <c r="BD53" s="305"/>
      <c r="BE53" s="305"/>
      <c r="BF53" s="305"/>
      <c r="BG53" s="305" t="s">
        <v>28</v>
      </c>
      <c r="BH53" s="305"/>
      <c r="BI53" s="305"/>
      <c r="BJ53" s="305" t="s">
        <v>28</v>
      </c>
      <c r="BK53" s="305"/>
      <c r="BL53" s="305"/>
      <c r="BM53" s="305"/>
      <c r="BN53" s="291" t="s">
        <v>28</v>
      </c>
      <c r="BO53" s="291"/>
    </row>
    <row r="54" spans="4:67" ht="23.25" customHeight="1">
      <c r="D54" s="119" t="s">
        <v>254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292"/>
      <c r="T54" s="293"/>
      <c r="U54" s="293"/>
      <c r="V54" s="294"/>
      <c r="W54" s="304" t="s">
        <v>28</v>
      </c>
      <c r="X54" s="304"/>
      <c r="Y54" s="304"/>
      <c r="Z54" s="304"/>
      <c r="AA54" s="304"/>
      <c r="AB54" s="304"/>
      <c r="AC54" s="304" t="s">
        <v>28</v>
      </c>
      <c r="AD54" s="304"/>
      <c r="AE54" s="304"/>
      <c r="AF54" s="304"/>
      <c r="AG54" s="304"/>
      <c r="AH54" s="304"/>
      <c r="AI54" s="304"/>
      <c r="AJ54" s="304"/>
      <c r="AK54" s="304"/>
      <c r="AL54" s="304" t="s">
        <v>28</v>
      </c>
      <c r="AM54" s="304"/>
      <c r="AN54" s="304"/>
      <c r="AO54" s="304"/>
      <c r="AP54" s="304"/>
      <c r="AQ54" s="304"/>
      <c r="AR54" s="304"/>
      <c r="AS54" s="305" t="s">
        <v>28</v>
      </c>
      <c r="AT54" s="305"/>
      <c r="AU54" s="305"/>
      <c r="AV54" s="305"/>
      <c r="AW54" s="305"/>
      <c r="AX54" s="305"/>
      <c r="AY54" s="305"/>
      <c r="AZ54" s="305"/>
      <c r="BA54" s="305" t="s">
        <v>28</v>
      </c>
      <c r="BB54" s="305"/>
      <c r="BC54" s="305"/>
      <c r="BD54" s="305"/>
      <c r="BE54" s="305"/>
      <c r="BF54" s="305"/>
      <c r="BG54" s="305" t="s">
        <v>28</v>
      </c>
      <c r="BH54" s="305"/>
      <c r="BI54" s="305"/>
      <c r="BJ54" s="305" t="s">
        <v>28</v>
      </c>
      <c r="BK54" s="305"/>
      <c r="BL54" s="305"/>
      <c r="BM54" s="305"/>
      <c r="BN54" s="291" t="s">
        <v>28</v>
      </c>
      <c r="BO54" s="291"/>
    </row>
    <row r="55" spans="4:67" ht="23.25" customHeight="1">
      <c r="D55" s="119" t="s">
        <v>255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292"/>
      <c r="T55" s="293"/>
      <c r="U55" s="293"/>
      <c r="V55" s="294"/>
      <c r="W55" s="304" t="s">
        <v>28</v>
      </c>
      <c r="X55" s="304"/>
      <c r="Y55" s="304"/>
      <c r="Z55" s="304"/>
      <c r="AA55" s="304"/>
      <c r="AB55" s="304"/>
      <c r="AC55" s="304" t="s">
        <v>28</v>
      </c>
      <c r="AD55" s="304"/>
      <c r="AE55" s="304"/>
      <c r="AF55" s="304"/>
      <c r="AG55" s="304"/>
      <c r="AH55" s="304"/>
      <c r="AI55" s="304"/>
      <c r="AJ55" s="304"/>
      <c r="AK55" s="304"/>
      <c r="AL55" s="304" t="s">
        <v>28</v>
      </c>
      <c r="AM55" s="304"/>
      <c r="AN55" s="304"/>
      <c r="AO55" s="304"/>
      <c r="AP55" s="304"/>
      <c r="AQ55" s="304"/>
      <c r="AR55" s="304"/>
      <c r="AS55" s="305" t="s">
        <v>28</v>
      </c>
      <c r="AT55" s="305"/>
      <c r="AU55" s="305"/>
      <c r="AV55" s="305"/>
      <c r="AW55" s="305"/>
      <c r="AX55" s="305"/>
      <c r="AY55" s="305"/>
      <c r="AZ55" s="305"/>
      <c r="BA55" s="305" t="s">
        <v>28</v>
      </c>
      <c r="BB55" s="305"/>
      <c r="BC55" s="305"/>
      <c r="BD55" s="305"/>
      <c r="BE55" s="305"/>
      <c r="BF55" s="305"/>
      <c r="BG55" s="305" t="s">
        <v>28</v>
      </c>
      <c r="BH55" s="305"/>
      <c r="BI55" s="305"/>
      <c r="BJ55" s="305" t="s">
        <v>28</v>
      </c>
      <c r="BK55" s="305"/>
      <c r="BL55" s="305"/>
      <c r="BM55" s="305"/>
      <c r="BN55" s="291" t="s">
        <v>28</v>
      </c>
      <c r="BO55" s="291"/>
    </row>
    <row r="56" spans="4:67" ht="12" customHeight="1">
      <c r="D56" s="306" t="s">
        <v>256</v>
      </c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3">
        <v>311</v>
      </c>
      <c r="T56" s="303"/>
      <c r="U56" s="303"/>
      <c r="V56" s="303"/>
      <c r="W56" s="304" t="s">
        <v>28</v>
      </c>
      <c r="X56" s="304"/>
      <c r="Y56" s="304"/>
      <c r="Z56" s="304"/>
      <c r="AA56" s="304"/>
      <c r="AB56" s="304"/>
      <c r="AC56" s="304" t="s">
        <v>28</v>
      </c>
      <c r="AD56" s="304"/>
      <c r="AE56" s="304"/>
      <c r="AF56" s="304"/>
      <c r="AG56" s="304"/>
      <c r="AH56" s="304"/>
      <c r="AI56" s="304"/>
      <c r="AJ56" s="304"/>
      <c r="AK56" s="304"/>
      <c r="AL56" s="304" t="s">
        <v>28</v>
      </c>
      <c r="AM56" s="304"/>
      <c r="AN56" s="304"/>
      <c r="AO56" s="304"/>
      <c r="AP56" s="304"/>
      <c r="AQ56" s="304"/>
      <c r="AR56" s="304"/>
      <c r="AS56" s="305" t="s">
        <v>28</v>
      </c>
      <c r="AT56" s="305"/>
      <c r="AU56" s="305"/>
      <c r="AV56" s="305"/>
      <c r="AW56" s="305"/>
      <c r="AX56" s="305"/>
      <c r="AY56" s="305"/>
      <c r="AZ56" s="305"/>
      <c r="BA56" s="305" t="s">
        <v>28</v>
      </c>
      <c r="BB56" s="305"/>
      <c r="BC56" s="305"/>
      <c r="BD56" s="305"/>
      <c r="BE56" s="305"/>
      <c r="BF56" s="305"/>
      <c r="BG56" s="305" t="s">
        <v>28</v>
      </c>
      <c r="BH56" s="305"/>
      <c r="BI56" s="305"/>
      <c r="BJ56" s="305" t="s">
        <v>28</v>
      </c>
      <c r="BK56" s="305"/>
      <c r="BL56" s="305"/>
      <c r="BM56" s="305"/>
      <c r="BN56" s="291" t="s">
        <v>28</v>
      </c>
      <c r="BO56" s="291"/>
    </row>
    <row r="57" spans="4:67" ht="12" customHeight="1">
      <c r="D57" s="306" t="s">
        <v>257</v>
      </c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3">
        <v>312</v>
      </c>
      <c r="T57" s="303"/>
      <c r="U57" s="303"/>
      <c r="V57" s="303"/>
      <c r="W57" s="304" t="s">
        <v>28</v>
      </c>
      <c r="X57" s="304"/>
      <c r="Y57" s="304"/>
      <c r="Z57" s="304"/>
      <c r="AA57" s="304"/>
      <c r="AB57" s="304"/>
      <c r="AC57" s="304" t="s">
        <v>28</v>
      </c>
      <c r="AD57" s="304"/>
      <c r="AE57" s="304"/>
      <c r="AF57" s="304"/>
      <c r="AG57" s="304"/>
      <c r="AH57" s="304"/>
      <c r="AI57" s="304"/>
      <c r="AJ57" s="304"/>
      <c r="AK57" s="304"/>
      <c r="AL57" s="304" t="s">
        <v>28</v>
      </c>
      <c r="AM57" s="304"/>
      <c r="AN57" s="304"/>
      <c r="AO57" s="304"/>
      <c r="AP57" s="304"/>
      <c r="AQ57" s="304"/>
      <c r="AR57" s="304"/>
      <c r="AS57" s="305" t="s">
        <v>28</v>
      </c>
      <c r="AT57" s="305"/>
      <c r="AU57" s="305"/>
      <c r="AV57" s="305"/>
      <c r="AW57" s="305"/>
      <c r="AX57" s="305"/>
      <c r="AY57" s="305"/>
      <c r="AZ57" s="305"/>
      <c r="BA57" s="305" t="s">
        <v>28</v>
      </c>
      <c r="BB57" s="305"/>
      <c r="BC57" s="305"/>
      <c r="BD57" s="305"/>
      <c r="BE57" s="305"/>
      <c r="BF57" s="305"/>
      <c r="BG57" s="305" t="s">
        <v>28</v>
      </c>
      <c r="BH57" s="305"/>
      <c r="BI57" s="305"/>
      <c r="BJ57" s="305" t="s">
        <v>28</v>
      </c>
      <c r="BK57" s="305"/>
      <c r="BL57" s="305"/>
      <c r="BM57" s="305"/>
      <c r="BN57" s="291" t="s">
        <v>28</v>
      </c>
      <c r="BO57" s="291"/>
    </row>
    <row r="58" spans="4:67" ht="23.25" customHeight="1">
      <c r="D58" s="119" t="s">
        <v>258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303">
        <v>313</v>
      </c>
      <c r="T58" s="303"/>
      <c r="U58" s="303"/>
      <c r="V58" s="303"/>
      <c r="W58" s="304" t="s">
        <v>28</v>
      </c>
      <c r="X58" s="304"/>
      <c r="Y58" s="304"/>
      <c r="Z58" s="304"/>
      <c r="AA58" s="304"/>
      <c r="AB58" s="304"/>
      <c r="AC58" s="304" t="s">
        <v>28</v>
      </c>
      <c r="AD58" s="304"/>
      <c r="AE58" s="304"/>
      <c r="AF58" s="304"/>
      <c r="AG58" s="304"/>
      <c r="AH58" s="304"/>
      <c r="AI58" s="304"/>
      <c r="AJ58" s="304"/>
      <c r="AK58" s="304"/>
      <c r="AL58" s="304" t="s">
        <v>28</v>
      </c>
      <c r="AM58" s="304"/>
      <c r="AN58" s="304"/>
      <c r="AO58" s="304"/>
      <c r="AP58" s="304"/>
      <c r="AQ58" s="304"/>
      <c r="AR58" s="304"/>
      <c r="AS58" s="305" t="s">
        <v>28</v>
      </c>
      <c r="AT58" s="305"/>
      <c r="AU58" s="305"/>
      <c r="AV58" s="305"/>
      <c r="AW58" s="305"/>
      <c r="AX58" s="305"/>
      <c r="AY58" s="305"/>
      <c r="AZ58" s="305"/>
      <c r="BA58" s="305" t="s">
        <v>28</v>
      </c>
      <c r="BB58" s="305"/>
      <c r="BC58" s="305"/>
      <c r="BD58" s="305"/>
      <c r="BE58" s="305"/>
      <c r="BF58" s="305"/>
      <c r="BG58" s="305" t="s">
        <v>28</v>
      </c>
      <c r="BH58" s="305"/>
      <c r="BI58" s="305"/>
      <c r="BJ58" s="305" t="s">
        <v>28</v>
      </c>
      <c r="BK58" s="305"/>
      <c r="BL58" s="305"/>
      <c r="BM58" s="305"/>
      <c r="BN58" s="291" t="s">
        <v>28</v>
      </c>
      <c r="BO58" s="291"/>
    </row>
    <row r="59" spans="4:67" ht="23.25" customHeight="1">
      <c r="D59" s="119" t="s">
        <v>259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303">
        <v>314</v>
      </c>
      <c r="T59" s="303"/>
      <c r="U59" s="303"/>
      <c r="V59" s="303"/>
      <c r="W59" s="304" t="s">
        <v>28</v>
      </c>
      <c r="X59" s="304"/>
      <c r="Y59" s="304"/>
      <c r="Z59" s="304"/>
      <c r="AA59" s="304"/>
      <c r="AB59" s="304"/>
      <c r="AC59" s="304" t="s">
        <v>28</v>
      </c>
      <c r="AD59" s="304"/>
      <c r="AE59" s="304"/>
      <c r="AF59" s="304"/>
      <c r="AG59" s="304"/>
      <c r="AH59" s="304"/>
      <c r="AI59" s="304"/>
      <c r="AJ59" s="304"/>
      <c r="AK59" s="304"/>
      <c r="AL59" s="304" t="s">
        <v>28</v>
      </c>
      <c r="AM59" s="304"/>
      <c r="AN59" s="304"/>
      <c r="AO59" s="304"/>
      <c r="AP59" s="304"/>
      <c r="AQ59" s="304"/>
      <c r="AR59" s="304"/>
      <c r="AS59" s="305" t="s">
        <v>28</v>
      </c>
      <c r="AT59" s="305"/>
      <c r="AU59" s="305"/>
      <c r="AV59" s="305"/>
      <c r="AW59" s="305"/>
      <c r="AX59" s="305"/>
      <c r="AY59" s="305"/>
      <c r="AZ59" s="305"/>
      <c r="BA59" s="305" t="s">
        <v>28</v>
      </c>
      <c r="BB59" s="305"/>
      <c r="BC59" s="305"/>
      <c r="BD59" s="305"/>
      <c r="BE59" s="305"/>
      <c r="BF59" s="305"/>
      <c r="BG59" s="305" t="s">
        <v>28</v>
      </c>
      <c r="BH59" s="305"/>
      <c r="BI59" s="305"/>
      <c r="BJ59" s="305" t="s">
        <v>28</v>
      </c>
      <c r="BK59" s="305"/>
      <c r="BL59" s="305"/>
      <c r="BM59" s="305"/>
      <c r="BN59" s="291" t="s">
        <v>28</v>
      </c>
      <c r="BO59" s="291"/>
    </row>
    <row r="60" spans="4:67" ht="12" customHeight="1">
      <c r="D60" s="119" t="s">
        <v>260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303">
        <v>315</v>
      </c>
      <c r="T60" s="303"/>
      <c r="U60" s="303"/>
      <c r="V60" s="303"/>
      <c r="W60" s="304" t="s">
        <v>28</v>
      </c>
      <c r="X60" s="304"/>
      <c r="Y60" s="304"/>
      <c r="Z60" s="304"/>
      <c r="AA60" s="304"/>
      <c r="AB60" s="304"/>
      <c r="AC60" s="304" t="s">
        <v>28</v>
      </c>
      <c r="AD60" s="304"/>
      <c r="AE60" s="304"/>
      <c r="AF60" s="304"/>
      <c r="AG60" s="304"/>
      <c r="AH60" s="304"/>
      <c r="AI60" s="304"/>
      <c r="AJ60" s="304"/>
      <c r="AK60" s="304"/>
      <c r="AL60" s="304" t="s">
        <v>28</v>
      </c>
      <c r="AM60" s="304"/>
      <c r="AN60" s="304"/>
      <c r="AO60" s="304"/>
      <c r="AP60" s="304"/>
      <c r="AQ60" s="304"/>
      <c r="AR60" s="304"/>
      <c r="AS60" s="305" t="s">
        <v>28</v>
      </c>
      <c r="AT60" s="305"/>
      <c r="AU60" s="305"/>
      <c r="AV60" s="305"/>
      <c r="AW60" s="305"/>
      <c r="AX60" s="305"/>
      <c r="AY60" s="305"/>
      <c r="AZ60" s="305"/>
      <c r="BA60" s="305" t="s">
        <v>28</v>
      </c>
      <c r="BB60" s="305"/>
      <c r="BC60" s="305"/>
      <c r="BD60" s="305"/>
      <c r="BE60" s="305"/>
      <c r="BF60" s="305"/>
      <c r="BG60" s="305" t="s">
        <v>28</v>
      </c>
      <c r="BH60" s="305"/>
      <c r="BI60" s="305"/>
      <c r="BJ60" s="305" t="s">
        <v>28</v>
      </c>
      <c r="BK60" s="305"/>
      <c r="BL60" s="305"/>
      <c r="BM60" s="305"/>
      <c r="BN60" s="291" t="s">
        <v>28</v>
      </c>
      <c r="BO60" s="291"/>
    </row>
    <row r="61" spans="4:67" ht="12" customHeight="1">
      <c r="D61" s="119" t="s">
        <v>261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303">
        <v>316</v>
      </c>
      <c r="T61" s="303"/>
      <c r="U61" s="303"/>
      <c r="V61" s="303"/>
      <c r="W61" s="304" t="s">
        <v>28</v>
      </c>
      <c r="X61" s="304"/>
      <c r="Y61" s="304"/>
      <c r="Z61" s="304"/>
      <c r="AA61" s="304"/>
      <c r="AB61" s="304"/>
      <c r="AC61" s="304" t="s">
        <v>28</v>
      </c>
      <c r="AD61" s="304"/>
      <c r="AE61" s="304"/>
      <c r="AF61" s="304"/>
      <c r="AG61" s="304"/>
      <c r="AH61" s="304"/>
      <c r="AI61" s="304"/>
      <c r="AJ61" s="304"/>
      <c r="AK61" s="304"/>
      <c r="AL61" s="304" t="s">
        <v>28</v>
      </c>
      <c r="AM61" s="304"/>
      <c r="AN61" s="304"/>
      <c r="AO61" s="304"/>
      <c r="AP61" s="304"/>
      <c r="AQ61" s="304"/>
      <c r="AR61" s="304"/>
      <c r="AS61" s="305" t="s">
        <v>28</v>
      </c>
      <c r="AT61" s="305"/>
      <c r="AU61" s="305"/>
      <c r="AV61" s="305"/>
      <c r="AW61" s="305"/>
      <c r="AX61" s="305"/>
      <c r="AY61" s="305"/>
      <c r="AZ61" s="305"/>
      <c r="BA61" s="305" t="s">
        <v>28</v>
      </c>
      <c r="BB61" s="305"/>
      <c r="BC61" s="305"/>
      <c r="BD61" s="305"/>
      <c r="BE61" s="305"/>
      <c r="BF61" s="305"/>
      <c r="BG61" s="305" t="s">
        <v>28</v>
      </c>
      <c r="BH61" s="305"/>
      <c r="BI61" s="305"/>
      <c r="BJ61" s="305" t="s">
        <v>28</v>
      </c>
      <c r="BK61" s="305"/>
      <c r="BL61" s="305"/>
      <c r="BM61" s="305"/>
      <c r="BN61" s="291" t="s">
        <v>28</v>
      </c>
      <c r="BO61" s="291"/>
    </row>
    <row r="62" spans="4:67" ht="12" customHeight="1">
      <c r="D62" s="119" t="s">
        <v>262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303">
        <v>317</v>
      </c>
      <c r="T62" s="303"/>
      <c r="U62" s="303"/>
      <c r="V62" s="303"/>
      <c r="W62" s="304" t="s">
        <v>28</v>
      </c>
      <c r="X62" s="304"/>
      <c r="Y62" s="304"/>
      <c r="Z62" s="304"/>
      <c r="AA62" s="304"/>
      <c r="AB62" s="304"/>
      <c r="AC62" s="304" t="s">
        <v>28</v>
      </c>
      <c r="AD62" s="304"/>
      <c r="AE62" s="304"/>
      <c r="AF62" s="304"/>
      <c r="AG62" s="304"/>
      <c r="AH62" s="304"/>
      <c r="AI62" s="304"/>
      <c r="AJ62" s="304"/>
      <c r="AK62" s="304"/>
      <c r="AL62" s="304" t="s">
        <v>28</v>
      </c>
      <c r="AM62" s="304"/>
      <c r="AN62" s="304"/>
      <c r="AO62" s="304"/>
      <c r="AP62" s="304"/>
      <c r="AQ62" s="304"/>
      <c r="AR62" s="304"/>
      <c r="AS62" s="305" t="s">
        <v>28</v>
      </c>
      <c r="AT62" s="305"/>
      <c r="AU62" s="305"/>
      <c r="AV62" s="305"/>
      <c r="AW62" s="305"/>
      <c r="AX62" s="305"/>
      <c r="AY62" s="305"/>
      <c r="AZ62" s="305"/>
      <c r="BA62" s="305" t="s">
        <v>28</v>
      </c>
      <c r="BB62" s="305"/>
      <c r="BC62" s="305"/>
      <c r="BD62" s="305"/>
      <c r="BE62" s="305"/>
      <c r="BF62" s="305"/>
      <c r="BG62" s="305" t="s">
        <v>28</v>
      </c>
      <c r="BH62" s="305"/>
      <c r="BI62" s="305"/>
      <c r="BJ62" s="305" t="s">
        <v>28</v>
      </c>
      <c r="BK62" s="305"/>
      <c r="BL62" s="305"/>
      <c r="BM62" s="305"/>
      <c r="BN62" s="291" t="s">
        <v>28</v>
      </c>
      <c r="BO62" s="291"/>
    </row>
    <row r="63" spans="4:67" ht="23.25" customHeight="1">
      <c r="D63" s="119" t="s">
        <v>263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303">
        <v>318</v>
      </c>
      <c r="T63" s="303"/>
      <c r="U63" s="303"/>
      <c r="V63" s="303"/>
      <c r="W63" s="304" t="s">
        <v>28</v>
      </c>
      <c r="X63" s="304"/>
      <c r="Y63" s="304"/>
      <c r="Z63" s="304"/>
      <c r="AA63" s="304"/>
      <c r="AB63" s="304"/>
      <c r="AC63" s="304" t="s">
        <v>28</v>
      </c>
      <c r="AD63" s="304"/>
      <c r="AE63" s="304"/>
      <c r="AF63" s="304"/>
      <c r="AG63" s="304"/>
      <c r="AH63" s="304"/>
      <c r="AI63" s="304"/>
      <c r="AJ63" s="304"/>
      <c r="AK63" s="304"/>
      <c r="AL63" s="304" t="s">
        <v>28</v>
      </c>
      <c r="AM63" s="304"/>
      <c r="AN63" s="304"/>
      <c r="AO63" s="304"/>
      <c r="AP63" s="304"/>
      <c r="AQ63" s="304"/>
      <c r="AR63" s="304"/>
      <c r="AS63" s="305" t="s">
        <v>28</v>
      </c>
      <c r="AT63" s="305"/>
      <c r="AU63" s="305"/>
      <c r="AV63" s="305"/>
      <c r="AW63" s="305"/>
      <c r="AX63" s="305"/>
      <c r="AY63" s="305"/>
      <c r="AZ63" s="305"/>
      <c r="BA63" s="305" t="s">
        <v>28</v>
      </c>
      <c r="BB63" s="305"/>
      <c r="BC63" s="305"/>
      <c r="BD63" s="305"/>
      <c r="BE63" s="305"/>
      <c r="BF63" s="305"/>
      <c r="BG63" s="305" t="s">
        <v>28</v>
      </c>
      <c r="BH63" s="305"/>
      <c r="BI63" s="305"/>
      <c r="BJ63" s="305" t="s">
        <v>28</v>
      </c>
      <c r="BK63" s="305"/>
      <c r="BL63" s="305"/>
      <c r="BM63" s="305"/>
      <c r="BN63" s="291" t="s">
        <v>28</v>
      </c>
      <c r="BO63" s="291"/>
    </row>
    <row r="64" spans="4:67" ht="12" customHeight="1">
      <c r="D64" s="119" t="s">
        <v>264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303">
        <v>319</v>
      </c>
      <c r="T64" s="303"/>
      <c r="U64" s="303"/>
      <c r="V64" s="303"/>
      <c r="W64" s="304" t="s">
        <v>28</v>
      </c>
      <c r="X64" s="304"/>
      <c r="Y64" s="304"/>
      <c r="Z64" s="304"/>
      <c r="AA64" s="304"/>
      <c r="AB64" s="304"/>
      <c r="AC64" s="304" t="s">
        <v>28</v>
      </c>
      <c r="AD64" s="304"/>
      <c r="AE64" s="304"/>
      <c r="AF64" s="304"/>
      <c r="AG64" s="304"/>
      <c r="AH64" s="304"/>
      <c r="AI64" s="304"/>
      <c r="AJ64" s="304"/>
      <c r="AK64" s="304"/>
      <c r="AL64" s="304" t="s">
        <v>28</v>
      </c>
      <c r="AM64" s="304"/>
      <c r="AN64" s="304"/>
      <c r="AO64" s="304"/>
      <c r="AP64" s="304"/>
      <c r="AQ64" s="304"/>
      <c r="AR64" s="304"/>
      <c r="AS64" s="305" t="s">
        <v>28</v>
      </c>
      <c r="AT64" s="305"/>
      <c r="AU64" s="305"/>
      <c r="AV64" s="305"/>
      <c r="AW64" s="305"/>
      <c r="AX64" s="305"/>
      <c r="AY64" s="305"/>
      <c r="AZ64" s="305"/>
      <c r="BA64" s="305" t="s">
        <v>28</v>
      </c>
      <c r="BB64" s="305"/>
      <c r="BC64" s="305"/>
      <c r="BD64" s="305"/>
      <c r="BE64" s="305"/>
      <c r="BF64" s="305"/>
      <c r="BG64" s="305" t="s">
        <v>28</v>
      </c>
      <c r="BH64" s="305"/>
      <c r="BI64" s="305"/>
      <c r="BJ64" s="305" t="s">
        <v>28</v>
      </c>
      <c r="BK64" s="305"/>
      <c r="BL64" s="305"/>
      <c r="BM64" s="305"/>
      <c r="BN64" s="291" t="s">
        <v>28</v>
      </c>
      <c r="BO64" s="291"/>
    </row>
    <row r="65" spans="4:67" ht="34.5" customHeight="1">
      <c r="D65" s="111" t="s">
        <v>265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289">
        <v>400</v>
      </c>
      <c r="T65" s="289"/>
      <c r="U65" s="289"/>
      <c r="V65" s="289"/>
      <c r="W65" s="307">
        <v>1100322000.1</v>
      </c>
      <c r="X65" s="307"/>
      <c r="Y65" s="307"/>
      <c r="Z65" s="307"/>
      <c r="AA65" s="307"/>
      <c r="AB65" s="307"/>
      <c r="AC65" s="308">
        <v>0</v>
      </c>
      <c r="AD65" s="308"/>
      <c r="AE65" s="308"/>
      <c r="AF65" s="308"/>
      <c r="AG65" s="308"/>
      <c r="AH65" s="308"/>
      <c r="AI65" s="308"/>
      <c r="AJ65" s="308"/>
      <c r="AK65" s="308"/>
      <c r="AL65" s="308">
        <v>0</v>
      </c>
      <c r="AM65" s="308"/>
      <c r="AN65" s="308"/>
      <c r="AO65" s="308"/>
      <c r="AP65" s="308"/>
      <c r="AQ65" s="308"/>
      <c r="AR65" s="308"/>
      <c r="AS65" s="307">
        <v>85100505</v>
      </c>
      <c r="AT65" s="307"/>
      <c r="AU65" s="307"/>
      <c r="AV65" s="307"/>
      <c r="AW65" s="307"/>
      <c r="AX65" s="307"/>
      <c r="AY65" s="307"/>
      <c r="AZ65" s="307"/>
      <c r="BA65" s="309">
        <v>-788858513.71</v>
      </c>
      <c r="BB65" s="309"/>
      <c r="BC65" s="309"/>
      <c r="BD65" s="309"/>
      <c r="BE65" s="309"/>
      <c r="BF65" s="309"/>
      <c r="BG65" s="290" t="s">
        <v>28</v>
      </c>
      <c r="BH65" s="290"/>
      <c r="BI65" s="290"/>
      <c r="BJ65" s="308">
        <v>0</v>
      </c>
      <c r="BK65" s="308"/>
      <c r="BL65" s="308"/>
      <c r="BM65" s="308"/>
      <c r="BN65" s="251">
        <v>396563991.39</v>
      </c>
      <c r="BO65" s="251"/>
    </row>
    <row r="66" spans="4:67" ht="12" customHeight="1" thickBot="1">
      <c r="D66" s="310" t="s">
        <v>239</v>
      </c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1">
        <v>401</v>
      </c>
      <c r="T66" s="311"/>
      <c r="U66" s="311"/>
      <c r="V66" s="311"/>
      <c r="W66" s="312" t="s">
        <v>28</v>
      </c>
      <c r="X66" s="312"/>
      <c r="Y66" s="312"/>
      <c r="Z66" s="312"/>
      <c r="AA66" s="312"/>
      <c r="AB66" s="312"/>
      <c r="AC66" s="312" t="s">
        <v>28</v>
      </c>
      <c r="AD66" s="312"/>
      <c r="AE66" s="312"/>
      <c r="AF66" s="312"/>
      <c r="AG66" s="312"/>
      <c r="AH66" s="312"/>
      <c r="AI66" s="312"/>
      <c r="AJ66" s="312"/>
      <c r="AK66" s="312"/>
      <c r="AL66" s="312" t="s">
        <v>28</v>
      </c>
      <c r="AM66" s="312"/>
      <c r="AN66" s="312"/>
      <c r="AO66" s="312"/>
      <c r="AP66" s="312"/>
      <c r="AQ66" s="312"/>
      <c r="AR66" s="312"/>
      <c r="AS66" s="313" t="s">
        <v>28</v>
      </c>
      <c r="AT66" s="313"/>
      <c r="AU66" s="313"/>
      <c r="AV66" s="313"/>
      <c r="AW66" s="313"/>
      <c r="AX66" s="313"/>
      <c r="AY66" s="313"/>
      <c r="AZ66" s="313"/>
      <c r="BA66" s="313" t="s">
        <v>28</v>
      </c>
      <c r="BB66" s="313"/>
      <c r="BC66" s="313"/>
      <c r="BD66" s="313"/>
      <c r="BE66" s="313"/>
      <c r="BF66" s="313"/>
      <c r="BG66" s="313" t="s">
        <v>28</v>
      </c>
      <c r="BH66" s="313"/>
      <c r="BI66" s="313"/>
      <c r="BJ66" s="313" t="s">
        <v>28</v>
      </c>
      <c r="BK66" s="313"/>
      <c r="BL66" s="313"/>
      <c r="BM66" s="313"/>
      <c r="BN66" s="314" t="s">
        <v>28</v>
      </c>
      <c r="BO66" s="314"/>
    </row>
    <row r="67" ht="12" customHeight="1"/>
    <row r="68" spans="62:65" ht="11.25" customHeight="1" thickBot="1">
      <c r="BJ68" s="4" t="s">
        <v>20</v>
      </c>
      <c r="BK68" s="4"/>
      <c r="BL68" s="4"/>
      <c r="BM68" s="4"/>
    </row>
    <row r="69" spans="4:67" ht="12.75" customHeight="1" thickBot="1">
      <c r="D69" s="315" t="s">
        <v>232</v>
      </c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275" t="s">
        <v>22</v>
      </c>
      <c r="T69" s="275"/>
      <c r="U69" s="275"/>
      <c r="V69" s="275"/>
      <c r="W69" s="226" t="s">
        <v>233</v>
      </c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35" t="s">
        <v>234</v>
      </c>
      <c r="BK69" s="235"/>
      <c r="BL69" s="235"/>
      <c r="BM69" s="235"/>
      <c r="BN69" s="228" t="s">
        <v>235</v>
      </c>
      <c r="BO69" s="228"/>
    </row>
    <row r="70" spans="4:67" s="49" customFormat="1" ht="45.75" customHeight="1">
      <c r="D70" s="229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316"/>
      <c r="S70" s="231"/>
      <c r="T70" s="232"/>
      <c r="U70" s="232"/>
      <c r="V70" s="278"/>
      <c r="W70" s="279" t="s">
        <v>90</v>
      </c>
      <c r="X70" s="279"/>
      <c r="Y70" s="279"/>
      <c r="Z70" s="279"/>
      <c r="AA70" s="279"/>
      <c r="AB70" s="279"/>
      <c r="AC70" s="279" t="s">
        <v>91</v>
      </c>
      <c r="AD70" s="279"/>
      <c r="AE70" s="279"/>
      <c r="AF70" s="279"/>
      <c r="AG70" s="279"/>
      <c r="AH70" s="279"/>
      <c r="AI70" s="279"/>
      <c r="AJ70" s="279"/>
      <c r="AK70" s="279"/>
      <c r="AL70" s="279" t="s">
        <v>236</v>
      </c>
      <c r="AM70" s="279"/>
      <c r="AN70" s="279"/>
      <c r="AO70" s="279"/>
      <c r="AP70" s="279"/>
      <c r="AQ70" s="279"/>
      <c r="AR70" s="279"/>
      <c r="AS70" s="279" t="s">
        <v>93</v>
      </c>
      <c r="AT70" s="279"/>
      <c r="AU70" s="279"/>
      <c r="AV70" s="279"/>
      <c r="AW70" s="279"/>
      <c r="AX70" s="279"/>
      <c r="AY70" s="279"/>
      <c r="AZ70" s="279"/>
      <c r="BA70" s="279" t="s">
        <v>237</v>
      </c>
      <c r="BB70" s="279"/>
      <c r="BC70" s="279"/>
      <c r="BD70" s="279"/>
      <c r="BE70" s="279"/>
      <c r="BF70" s="279"/>
      <c r="BG70" s="235" t="s">
        <v>95</v>
      </c>
      <c r="BH70" s="235"/>
      <c r="BI70" s="235"/>
      <c r="BJ70" s="236"/>
      <c r="BK70" s="237"/>
      <c r="BL70" s="237"/>
      <c r="BM70" s="280"/>
      <c r="BN70" s="239"/>
      <c r="BO70" s="240"/>
    </row>
    <row r="71" spans="4:67" ht="11.25" customHeight="1">
      <c r="D71" s="281">
        <v>1</v>
      </c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>
        <v>2</v>
      </c>
      <c r="T71" s="281"/>
      <c r="U71" s="281"/>
      <c r="V71" s="281"/>
      <c r="W71" s="281">
        <v>3</v>
      </c>
      <c r="X71" s="281"/>
      <c r="Y71" s="281"/>
      <c r="Z71" s="281"/>
      <c r="AA71" s="281"/>
      <c r="AB71" s="281"/>
      <c r="AC71" s="281">
        <v>4</v>
      </c>
      <c r="AD71" s="281"/>
      <c r="AE71" s="281"/>
      <c r="AF71" s="281"/>
      <c r="AG71" s="281"/>
      <c r="AH71" s="281"/>
      <c r="AI71" s="281"/>
      <c r="AJ71" s="281"/>
      <c r="AK71" s="281"/>
      <c r="AL71" s="243">
        <v>5</v>
      </c>
      <c r="AM71" s="243"/>
      <c r="AN71" s="243"/>
      <c r="AO71" s="243"/>
      <c r="AP71" s="243"/>
      <c r="AQ71" s="243"/>
      <c r="AR71" s="243"/>
      <c r="AS71" s="243">
        <v>6</v>
      </c>
      <c r="AT71" s="243"/>
      <c r="AU71" s="243"/>
      <c r="AV71" s="243"/>
      <c r="AW71" s="243"/>
      <c r="AX71" s="243"/>
      <c r="AY71" s="243"/>
      <c r="AZ71" s="243"/>
      <c r="BA71" s="243">
        <v>7</v>
      </c>
      <c r="BB71" s="243"/>
      <c r="BC71" s="243"/>
      <c r="BD71" s="243"/>
      <c r="BE71" s="243"/>
      <c r="BF71" s="243"/>
      <c r="BG71" s="243">
        <v>8</v>
      </c>
      <c r="BH71" s="243"/>
      <c r="BI71" s="243"/>
      <c r="BJ71" s="243">
        <v>9</v>
      </c>
      <c r="BK71" s="243"/>
      <c r="BL71" s="243"/>
      <c r="BM71" s="243"/>
      <c r="BN71" s="243">
        <v>10</v>
      </c>
      <c r="BO71" s="243"/>
    </row>
    <row r="72" spans="4:67" ht="23.25" customHeight="1">
      <c r="D72" s="101" t="s">
        <v>266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289">
        <v>500</v>
      </c>
      <c r="T72" s="289"/>
      <c r="U72" s="289"/>
      <c r="V72" s="289"/>
      <c r="W72" s="307">
        <v>1100322000.1</v>
      </c>
      <c r="X72" s="307"/>
      <c r="Y72" s="307"/>
      <c r="Z72" s="307"/>
      <c r="AA72" s="307"/>
      <c r="AB72" s="307"/>
      <c r="AC72" s="308">
        <v>0</v>
      </c>
      <c r="AD72" s="308"/>
      <c r="AE72" s="308"/>
      <c r="AF72" s="308"/>
      <c r="AG72" s="308"/>
      <c r="AH72" s="308"/>
      <c r="AI72" s="308"/>
      <c r="AJ72" s="308"/>
      <c r="AK72" s="308"/>
      <c r="AL72" s="308">
        <v>0</v>
      </c>
      <c r="AM72" s="308"/>
      <c r="AN72" s="308"/>
      <c r="AO72" s="308"/>
      <c r="AP72" s="308"/>
      <c r="AQ72" s="308"/>
      <c r="AR72" s="308"/>
      <c r="AS72" s="307">
        <v>85100505</v>
      </c>
      <c r="AT72" s="307"/>
      <c r="AU72" s="307"/>
      <c r="AV72" s="307"/>
      <c r="AW72" s="307"/>
      <c r="AX72" s="307"/>
      <c r="AY72" s="307"/>
      <c r="AZ72" s="307"/>
      <c r="BA72" s="309">
        <v>-788858513.71</v>
      </c>
      <c r="BB72" s="309"/>
      <c r="BC72" s="309"/>
      <c r="BD72" s="309"/>
      <c r="BE72" s="309"/>
      <c r="BF72" s="309"/>
      <c r="BG72" s="308">
        <v>0</v>
      </c>
      <c r="BH72" s="308"/>
      <c r="BI72" s="308"/>
      <c r="BJ72" s="308">
        <v>0</v>
      </c>
      <c r="BK72" s="308"/>
      <c r="BL72" s="308"/>
      <c r="BM72" s="308"/>
      <c r="BN72" s="307">
        <v>396563991.39</v>
      </c>
      <c r="BO72" s="307"/>
    </row>
    <row r="73" spans="4:67" ht="23.25" customHeight="1">
      <c r="D73" s="101" t="s">
        <v>267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289">
        <v>600</v>
      </c>
      <c r="T73" s="289"/>
      <c r="U73" s="289"/>
      <c r="V73" s="289"/>
      <c r="W73" s="308">
        <v>0</v>
      </c>
      <c r="X73" s="308"/>
      <c r="Y73" s="308"/>
      <c r="Z73" s="308"/>
      <c r="AA73" s="308"/>
      <c r="AB73" s="308"/>
      <c r="AC73" s="308">
        <v>0</v>
      </c>
      <c r="AD73" s="308"/>
      <c r="AE73" s="308"/>
      <c r="AF73" s="308"/>
      <c r="AG73" s="308"/>
      <c r="AH73" s="308"/>
      <c r="AI73" s="308"/>
      <c r="AJ73" s="308"/>
      <c r="AK73" s="308"/>
      <c r="AL73" s="308">
        <v>0</v>
      </c>
      <c r="AM73" s="308"/>
      <c r="AN73" s="308"/>
      <c r="AO73" s="308"/>
      <c r="AP73" s="308"/>
      <c r="AQ73" s="308"/>
      <c r="AR73" s="308"/>
      <c r="AS73" s="308">
        <v>0</v>
      </c>
      <c r="AT73" s="308"/>
      <c r="AU73" s="308"/>
      <c r="AV73" s="308"/>
      <c r="AW73" s="308"/>
      <c r="AX73" s="308"/>
      <c r="AY73" s="308"/>
      <c r="AZ73" s="308"/>
      <c r="BA73" s="317">
        <v>-17875311.85</v>
      </c>
      <c r="BB73" s="317"/>
      <c r="BC73" s="317"/>
      <c r="BD73" s="317"/>
      <c r="BE73" s="317"/>
      <c r="BF73" s="317"/>
      <c r="BG73" s="308">
        <v>0</v>
      </c>
      <c r="BH73" s="308"/>
      <c r="BI73" s="308"/>
      <c r="BJ73" s="308">
        <v>0</v>
      </c>
      <c r="BK73" s="308"/>
      <c r="BL73" s="308"/>
      <c r="BM73" s="308"/>
      <c r="BN73" s="317">
        <v>-17875311.85</v>
      </c>
      <c r="BO73" s="317"/>
    </row>
    <row r="74" spans="4:67" ht="12" customHeight="1">
      <c r="D74" s="100" t="s">
        <v>242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303">
        <v>610</v>
      </c>
      <c r="T74" s="303"/>
      <c r="U74" s="303"/>
      <c r="V74" s="303"/>
      <c r="W74" s="304" t="s">
        <v>28</v>
      </c>
      <c r="X74" s="304"/>
      <c r="Y74" s="304"/>
      <c r="Z74" s="304"/>
      <c r="AA74" s="304"/>
      <c r="AB74" s="304"/>
      <c r="AC74" s="304" t="s">
        <v>28</v>
      </c>
      <c r="AD74" s="304"/>
      <c r="AE74" s="304"/>
      <c r="AF74" s="304"/>
      <c r="AG74" s="304"/>
      <c r="AH74" s="304"/>
      <c r="AI74" s="304"/>
      <c r="AJ74" s="304"/>
      <c r="AK74" s="304"/>
      <c r="AL74" s="304" t="s">
        <v>28</v>
      </c>
      <c r="AM74" s="304"/>
      <c r="AN74" s="304"/>
      <c r="AO74" s="304"/>
      <c r="AP74" s="304"/>
      <c r="AQ74" s="304"/>
      <c r="AR74" s="304"/>
      <c r="AS74" s="318">
        <v>0</v>
      </c>
      <c r="AT74" s="318"/>
      <c r="AU74" s="318"/>
      <c r="AV74" s="318"/>
      <c r="AW74" s="318"/>
      <c r="AX74" s="318"/>
      <c r="AY74" s="318"/>
      <c r="AZ74" s="318"/>
      <c r="BA74" s="319">
        <v>-17875311.85</v>
      </c>
      <c r="BB74" s="319"/>
      <c r="BC74" s="319"/>
      <c r="BD74" s="319"/>
      <c r="BE74" s="319"/>
      <c r="BF74" s="319"/>
      <c r="BG74" s="318">
        <v>0</v>
      </c>
      <c r="BH74" s="318"/>
      <c r="BI74" s="318"/>
      <c r="BJ74" s="318">
        <v>0</v>
      </c>
      <c r="BK74" s="318"/>
      <c r="BL74" s="318"/>
      <c r="BM74" s="318"/>
      <c r="BN74" s="320">
        <v>-17875311.85</v>
      </c>
      <c r="BO74" s="320"/>
    </row>
    <row r="75" spans="4:67" ht="23.25" customHeight="1">
      <c r="D75" s="101" t="s">
        <v>268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289">
        <v>620</v>
      </c>
      <c r="T75" s="289"/>
      <c r="U75" s="289"/>
      <c r="V75" s="289"/>
      <c r="W75" s="308">
        <v>0</v>
      </c>
      <c r="X75" s="308"/>
      <c r="Y75" s="308"/>
      <c r="Z75" s="308"/>
      <c r="AA75" s="308"/>
      <c r="AB75" s="308"/>
      <c r="AC75" s="290" t="s">
        <v>28</v>
      </c>
      <c r="AD75" s="290"/>
      <c r="AE75" s="290"/>
      <c r="AF75" s="290"/>
      <c r="AG75" s="290"/>
      <c r="AH75" s="290"/>
      <c r="AI75" s="290"/>
      <c r="AJ75" s="290"/>
      <c r="AK75" s="290"/>
      <c r="AL75" s="290" t="s">
        <v>28</v>
      </c>
      <c r="AM75" s="290"/>
      <c r="AN75" s="290"/>
      <c r="AO75" s="290"/>
      <c r="AP75" s="290"/>
      <c r="AQ75" s="290"/>
      <c r="AR75" s="290"/>
      <c r="AS75" s="255">
        <v>0</v>
      </c>
      <c r="AT75" s="255"/>
      <c r="AU75" s="255"/>
      <c r="AV75" s="255"/>
      <c r="AW75" s="255"/>
      <c r="AX75" s="255"/>
      <c r="AY75" s="255"/>
      <c r="AZ75" s="255"/>
      <c r="BA75" s="308">
        <v>0</v>
      </c>
      <c r="BB75" s="308"/>
      <c r="BC75" s="308"/>
      <c r="BD75" s="308"/>
      <c r="BE75" s="308"/>
      <c r="BF75" s="308"/>
      <c r="BG75" s="308">
        <v>0</v>
      </c>
      <c r="BH75" s="308"/>
      <c r="BI75" s="308"/>
      <c r="BJ75" s="308">
        <v>0</v>
      </c>
      <c r="BK75" s="308"/>
      <c r="BL75" s="308"/>
      <c r="BM75" s="308"/>
      <c r="BN75" s="308">
        <v>0</v>
      </c>
      <c r="BO75" s="308"/>
    </row>
    <row r="76" spans="4:67" s="49" customFormat="1" ht="12" customHeight="1">
      <c r="D76" s="100" t="s">
        <v>136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321"/>
      <c r="T76" s="322"/>
      <c r="U76" s="322"/>
      <c r="V76" s="323"/>
      <c r="W76" s="324"/>
      <c r="X76" s="325"/>
      <c r="Y76" s="325"/>
      <c r="Z76" s="325"/>
      <c r="AA76" s="325"/>
      <c r="AB76" s="326"/>
      <c r="AC76" s="324"/>
      <c r="AD76" s="325"/>
      <c r="AE76" s="325"/>
      <c r="AF76" s="325"/>
      <c r="AG76" s="325"/>
      <c r="AH76" s="325"/>
      <c r="AI76" s="325"/>
      <c r="AJ76" s="325"/>
      <c r="AK76" s="326"/>
      <c r="AL76" s="324"/>
      <c r="AM76" s="325"/>
      <c r="AN76" s="325"/>
      <c r="AO76" s="325"/>
      <c r="AP76" s="325"/>
      <c r="AQ76" s="325"/>
      <c r="AR76" s="326"/>
      <c r="AS76" s="327">
        <v>0</v>
      </c>
      <c r="AT76" s="327"/>
      <c r="AU76" s="327"/>
      <c r="AV76" s="327"/>
      <c r="AW76" s="327"/>
      <c r="AX76" s="327"/>
      <c r="AY76" s="327"/>
      <c r="AZ76" s="327"/>
      <c r="BA76" s="327">
        <v>0</v>
      </c>
      <c r="BB76" s="327"/>
      <c r="BC76" s="327"/>
      <c r="BD76" s="327"/>
      <c r="BE76" s="327"/>
      <c r="BF76" s="327"/>
      <c r="BG76" s="328"/>
      <c r="BH76" s="329"/>
      <c r="BI76" s="330"/>
      <c r="BJ76" s="327">
        <v>0</v>
      </c>
      <c r="BK76" s="327"/>
      <c r="BL76" s="327"/>
      <c r="BM76" s="327"/>
      <c r="BN76" s="331">
        <v>0</v>
      </c>
      <c r="BO76" s="331"/>
    </row>
    <row r="77" spans="4:67" ht="45.75" customHeight="1">
      <c r="D77" s="100" t="s">
        <v>269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303">
        <v>621</v>
      </c>
      <c r="T77" s="303"/>
      <c r="U77" s="303"/>
      <c r="V77" s="303"/>
      <c r="W77" s="304" t="s">
        <v>28</v>
      </c>
      <c r="X77" s="304"/>
      <c r="Y77" s="304"/>
      <c r="Z77" s="304"/>
      <c r="AA77" s="304"/>
      <c r="AB77" s="304"/>
      <c r="AC77" s="304" t="s">
        <v>28</v>
      </c>
      <c r="AD77" s="304"/>
      <c r="AE77" s="304"/>
      <c r="AF77" s="304"/>
      <c r="AG77" s="304"/>
      <c r="AH77" s="304"/>
      <c r="AI77" s="304"/>
      <c r="AJ77" s="304"/>
      <c r="AK77" s="304"/>
      <c r="AL77" s="304" t="s">
        <v>28</v>
      </c>
      <c r="AM77" s="304"/>
      <c r="AN77" s="304"/>
      <c r="AO77" s="304"/>
      <c r="AP77" s="304"/>
      <c r="AQ77" s="304"/>
      <c r="AR77" s="304"/>
      <c r="AS77" s="318">
        <v>0</v>
      </c>
      <c r="AT77" s="318"/>
      <c r="AU77" s="318"/>
      <c r="AV77" s="318"/>
      <c r="AW77" s="318"/>
      <c r="AX77" s="318"/>
      <c r="AY77" s="318"/>
      <c r="AZ77" s="318"/>
      <c r="BA77" s="318">
        <v>0</v>
      </c>
      <c r="BB77" s="318"/>
      <c r="BC77" s="318"/>
      <c r="BD77" s="318"/>
      <c r="BE77" s="318"/>
      <c r="BF77" s="318"/>
      <c r="BG77" s="318">
        <v>0</v>
      </c>
      <c r="BH77" s="318"/>
      <c r="BI77" s="318"/>
      <c r="BJ77" s="318">
        <v>0</v>
      </c>
      <c r="BK77" s="318"/>
      <c r="BL77" s="318"/>
      <c r="BM77" s="318"/>
      <c r="BN77" s="308">
        <v>0</v>
      </c>
      <c r="BO77" s="308"/>
    </row>
    <row r="78" spans="4:67" s="49" customFormat="1" ht="45.75" customHeight="1">
      <c r="D78" s="100" t="s">
        <v>245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332">
        <v>622</v>
      </c>
      <c r="T78" s="332"/>
      <c r="U78" s="332"/>
      <c r="V78" s="332"/>
      <c r="W78" s="333" t="s">
        <v>28</v>
      </c>
      <c r="X78" s="333"/>
      <c r="Y78" s="333"/>
      <c r="Z78" s="333"/>
      <c r="AA78" s="333"/>
      <c r="AB78" s="333"/>
      <c r="AC78" s="333" t="s">
        <v>28</v>
      </c>
      <c r="AD78" s="333"/>
      <c r="AE78" s="333"/>
      <c r="AF78" s="333"/>
      <c r="AG78" s="333"/>
      <c r="AH78" s="333"/>
      <c r="AI78" s="333"/>
      <c r="AJ78" s="333"/>
      <c r="AK78" s="333"/>
      <c r="AL78" s="333" t="s">
        <v>28</v>
      </c>
      <c r="AM78" s="333"/>
      <c r="AN78" s="333"/>
      <c r="AO78" s="333"/>
      <c r="AP78" s="333"/>
      <c r="AQ78" s="333"/>
      <c r="AR78" s="333"/>
      <c r="AS78" s="334">
        <v>0</v>
      </c>
      <c r="AT78" s="334"/>
      <c r="AU78" s="334"/>
      <c r="AV78" s="334"/>
      <c r="AW78" s="334"/>
      <c r="AX78" s="334"/>
      <c r="AY78" s="334"/>
      <c r="AZ78" s="334"/>
      <c r="BA78" s="334">
        <v>0</v>
      </c>
      <c r="BB78" s="334"/>
      <c r="BC78" s="334"/>
      <c r="BD78" s="334"/>
      <c r="BE78" s="334"/>
      <c r="BF78" s="334"/>
      <c r="BG78" s="334">
        <v>0</v>
      </c>
      <c r="BH78" s="334"/>
      <c r="BI78" s="334"/>
      <c r="BJ78" s="334">
        <v>0</v>
      </c>
      <c r="BK78" s="334"/>
      <c r="BL78" s="334"/>
      <c r="BM78" s="334"/>
      <c r="BN78" s="287">
        <v>0</v>
      </c>
      <c r="BO78" s="287"/>
    </row>
    <row r="79" spans="4:67" s="49" customFormat="1" ht="23.25" customHeight="1">
      <c r="D79" s="100" t="s">
        <v>246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332">
        <v>623</v>
      </c>
      <c r="T79" s="332"/>
      <c r="U79" s="332"/>
      <c r="V79" s="332"/>
      <c r="W79" s="335">
        <v>0</v>
      </c>
      <c r="X79" s="335"/>
      <c r="Y79" s="335"/>
      <c r="Z79" s="335"/>
      <c r="AA79" s="335"/>
      <c r="AB79" s="335"/>
      <c r="AC79" s="335">
        <v>0</v>
      </c>
      <c r="AD79" s="335"/>
      <c r="AE79" s="335"/>
      <c r="AF79" s="335"/>
      <c r="AG79" s="335"/>
      <c r="AH79" s="335"/>
      <c r="AI79" s="335"/>
      <c r="AJ79" s="335"/>
      <c r="AK79" s="335"/>
      <c r="AL79" s="335">
        <v>0</v>
      </c>
      <c r="AM79" s="335"/>
      <c r="AN79" s="335"/>
      <c r="AO79" s="335"/>
      <c r="AP79" s="335"/>
      <c r="AQ79" s="335"/>
      <c r="AR79" s="335"/>
      <c r="AS79" s="335">
        <v>0</v>
      </c>
      <c r="AT79" s="335"/>
      <c r="AU79" s="335"/>
      <c r="AV79" s="335"/>
      <c r="AW79" s="335"/>
      <c r="AX79" s="335"/>
      <c r="AY79" s="335"/>
      <c r="AZ79" s="335"/>
      <c r="BA79" s="335">
        <v>0</v>
      </c>
      <c r="BB79" s="335"/>
      <c r="BC79" s="335"/>
      <c r="BD79" s="335"/>
      <c r="BE79" s="335"/>
      <c r="BF79" s="335"/>
      <c r="BG79" s="335">
        <v>0</v>
      </c>
      <c r="BH79" s="335"/>
      <c r="BI79" s="335"/>
      <c r="BJ79" s="335">
        <v>0</v>
      </c>
      <c r="BK79" s="335"/>
      <c r="BL79" s="335"/>
      <c r="BM79" s="335"/>
      <c r="BN79" s="287">
        <v>0</v>
      </c>
      <c r="BO79" s="287"/>
    </row>
    <row r="80" spans="4:67" ht="45.75" customHeight="1">
      <c r="D80" s="100" t="s">
        <v>270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303">
        <v>624</v>
      </c>
      <c r="T80" s="303"/>
      <c r="U80" s="303"/>
      <c r="V80" s="303"/>
      <c r="W80" s="304" t="s">
        <v>28</v>
      </c>
      <c r="X80" s="304"/>
      <c r="Y80" s="304"/>
      <c r="Z80" s="304"/>
      <c r="AA80" s="304"/>
      <c r="AB80" s="304"/>
      <c r="AC80" s="304" t="s">
        <v>28</v>
      </c>
      <c r="AD80" s="304"/>
      <c r="AE80" s="304"/>
      <c r="AF80" s="304"/>
      <c r="AG80" s="304"/>
      <c r="AH80" s="304"/>
      <c r="AI80" s="304"/>
      <c r="AJ80" s="304"/>
      <c r="AK80" s="304"/>
      <c r="AL80" s="304" t="s">
        <v>28</v>
      </c>
      <c r="AM80" s="304"/>
      <c r="AN80" s="304"/>
      <c r="AO80" s="304"/>
      <c r="AP80" s="304"/>
      <c r="AQ80" s="304"/>
      <c r="AR80" s="304"/>
      <c r="AS80" s="305" t="s">
        <v>28</v>
      </c>
      <c r="AT80" s="305"/>
      <c r="AU80" s="305"/>
      <c r="AV80" s="305"/>
      <c r="AW80" s="305"/>
      <c r="AX80" s="305"/>
      <c r="AY80" s="305"/>
      <c r="AZ80" s="305"/>
      <c r="BA80" s="305" t="s">
        <v>28</v>
      </c>
      <c r="BB80" s="305"/>
      <c r="BC80" s="305"/>
      <c r="BD80" s="305"/>
      <c r="BE80" s="305"/>
      <c r="BF80" s="305"/>
      <c r="BG80" s="305" t="s">
        <v>28</v>
      </c>
      <c r="BH80" s="305"/>
      <c r="BI80" s="305"/>
      <c r="BJ80" s="305" t="s">
        <v>28</v>
      </c>
      <c r="BK80" s="305"/>
      <c r="BL80" s="305"/>
      <c r="BM80" s="305"/>
      <c r="BN80" s="291" t="s">
        <v>28</v>
      </c>
      <c r="BO80" s="291"/>
    </row>
    <row r="81" spans="4:67" ht="23.25" customHeight="1">
      <c r="D81" s="100" t="s">
        <v>148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303">
        <v>625</v>
      </c>
      <c r="T81" s="303"/>
      <c r="U81" s="303"/>
      <c r="V81" s="303"/>
      <c r="W81" s="304" t="s">
        <v>28</v>
      </c>
      <c r="X81" s="304"/>
      <c r="Y81" s="304"/>
      <c r="Z81" s="304"/>
      <c r="AA81" s="304"/>
      <c r="AB81" s="304"/>
      <c r="AC81" s="304" t="s">
        <v>28</v>
      </c>
      <c r="AD81" s="304"/>
      <c r="AE81" s="304"/>
      <c r="AF81" s="304"/>
      <c r="AG81" s="304"/>
      <c r="AH81" s="304"/>
      <c r="AI81" s="304"/>
      <c r="AJ81" s="304"/>
      <c r="AK81" s="304"/>
      <c r="AL81" s="304" t="s">
        <v>28</v>
      </c>
      <c r="AM81" s="304"/>
      <c r="AN81" s="304"/>
      <c r="AO81" s="304"/>
      <c r="AP81" s="304"/>
      <c r="AQ81" s="304"/>
      <c r="AR81" s="304"/>
      <c r="AS81" s="305" t="s">
        <v>28</v>
      </c>
      <c r="AT81" s="305"/>
      <c r="AU81" s="305"/>
      <c r="AV81" s="305"/>
      <c r="AW81" s="305"/>
      <c r="AX81" s="305"/>
      <c r="AY81" s="305"/>
      <c r="AZ81" s="305"/>
      <c r="BA81" s="305" t="s">
        <v>28</v>
      </c>
      <c r="BB81" s="305"/>
      <c r="BC81" s="305"/>
      <c r="BD81" s="305"/>
      <c r="BE81" s="305"/>
      <c r="BF81" s="305"/>
      <c r="BG81" s="305" t="s">
        <v>28</v>
      </c>
      <c r="BH81" s="305"/>
      <c r="BI81" s="305"/>
      <c r="BJ81" s="305" t="s">
        <v>28</v>
      </c>
      <c r="BK81" s="305"/>
      <c r="BL81" s="305"/>
      <c r="BM81" s="305"/>
      <c r="BN81" s="291" t="s">
        <v>28</v>
      </c>
      <c r="BO81" s="291"/>
    </row>
    <row r="82" spans="4:67" ht="23.25" customHeight="1">
      <c r="D82" s="100" t="s">
        <v>248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303">
        <v>626</v>
      </c>
      <c r="T82" s="303"/>
      <c r="U82" s="303"/>
      <c r="V82" s="303"/>
      <c r="W82" s="304" t="s">
        <v>28</v>
      </c>
      <c r="X82" s="304"/>
      <c r="Y82" s="304"/>
      <c r="Z82" s="304"/>
      <c r="AA82" s="304"/>
      <c r="AB82" s="304"/>
      <c r="AC82" s="304" t="s">
        <v>28</v>
      </c>
      <c r="AD82" s="304"/>
      <c r="AE82" s="304"/>
      <c r="AF82" s="304"/>
      <c r="AG82" s="304"/>
      <c r="AH82" s="304"/>
      <c r="AI82" s="304"/>
      <c r="AJ82" s="304"/>
      <c r="AK82" s="304"/>
      <c r="AL82" s="304" t="s">
        <v>28</v>
      </c>
      <c r="AM82" s="304"/>
      <c r="AN82" s="304"/>
      <c r="AO82" s="304"/>
      <c r="AP82" s="304"/>
      <c r="AQ82" s="304"/>
      <c r="AR82" s="304"/>
      <c r="AS82" s="305" t="s">
        <v>28</v>
      </c>
      <c r="AT82" s="305"/>
      <c r="AU82" s="305"/>
      <c r="AV82" s="305"/>
      <c r="AW82" s="305"/>
      <c r="AX82" s="305"/>
      <c r="AY82" s="305"/>
      <c r="AZ82" s="305"/>
      <c r="BA82" s="305" t="s">
        <v>28</v>
      </c>
      <c r="BB82" s="305"/>
      <c r="BC82" s="305"/>
      <c r="BD82" s="305"/>
      <c r="BE82" s="305"/>
      <c r="BF82" s="305"/>
      <c r="BG82" s="305" t="s">
        <v>28</v>
      </c>
      <c r="BH82" s="305"/>
      <c r="BI82" s="305"/>
      <c r="BJ82" s="305" t="s">
        <v>28</v>
      </c>
      <c r="BK82" s="305"/>
      <c r="BL82" s="305"/>
      <c r="BM82" s="305"/>
      <c r="BN82" s="291" t="s">
        <v>28</v>
      </c>
      <c r="BO82" s="291"/>
    </row>
    <row r="83" spans="4:67" ht="23.25" customHeight="1">
      <c r="D83" s="100" t="s">
        <v>249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303">
        <v>627</v>
      </c>
      <c r="T83" s="303"/>
      <c r="U83" s="303"/>
      <c r="V83" s="303"/>
      <c r="W83" s="304" t="s">
        <v>28</v>
      </c>
      <c r="X83" s="304"/>
      <c r="Y83" s="304"/>
      <c r="Z83" s="304"/>
      <c r="AA83" s="304"/>
      <c r="AB83" s="304"/>
      <c r="AC83" s="304" t="s">
        <v>28</v>
      </c>
      <c r="AD83" s="304"/>
      <c r="AE83" s="304"/>
      <c r="AF83" s="304"/>
      <c r="AG83" s="304"/>
      <c r="AH83" s="304"/>
      <c r="AI83" s="304"/>
      <c r="AJ83" s="304"/>
      <c r="AK83" s="304"/>
      <c r="AL83" s="304" t="s">
        <v>28</v>
      </c>
      <c r="AM83" s="304"/>
      <c r="AN83" s="304"/>
      <c r="AO83" s="304"/>
      <c r="AP83" s="304"/>
      <c r="AQ83" s="304"/>
      <c r="AR83" s="304"/>
      <c r="AS83" s="305" t="s">
        <v>28</v>
      </c>
      <c r="AT83" s="305"/>
      <c r="AU83" s="305"/>
      <c r="AV83" s="305"/>
      <c r="AW83" s="305"/>
      <c r="AX83" s="305"/>
      <c r="AY83" s="305"/>
      <c r="AZ83" s="305"/>
      <c r="BA83" s="305" t="s">
        <v>28</v>
      </c>
      <c r="BB83" s="305"/>
      <c r="BC83" s="305"/>
      <c r="BD83" s="305"/>
      <c r="BE83" s="305"/>
      <c r="BF83" s="305"/>
      <c r="BG83" s="305" t="s">
        <v>28</v>
      </c>
      <c r="BH83" s="305"/>
      <c r="BI83" s="305"/>
      <c r="BJ83" s="305" t="s">
        <v>28</v>
      </c>
      <c r="BK83" s="305"/>
      <c r="BL83" s="305"/>
      <c r="BM83" s="305"/>
      <c r="BN83" s="291" t="s">
        <v>28</v>
      </c>
      <c r="BO83" s="291"/>
    </row>
    <row r="84" spans="4:67" ht="23.25" customHeight="1">
      <c r="D84" s="119" t="s">
        <v>142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303">
        <v>628</v>
      </c>
      <c r="T84" s="303"/>
      <c r="U84" s="303"/>
      <c r="V84" s="303"/>
      <c r="W84" s="304" t="s">
        <v>28</v>
      </c>
      <c r="X84" s="304"/>
      <c r="Y84" s="304"/>
      <c r="Z84" s="304"/>
      <c r="AA84" s="304"/>
      <c r="AB84" s="304"/>
      <c r="AC84" s="304" t="s">
        <v>28</v>
      </c>
      <c r="AD84" s="304"/>
      <c r="AE84" s="304"/>
      <c r="AF84" s="304"/>
      <c r="AG84" s="304"/>
      <c r="AH84" s="304"/>
      <c r="AI84" s="304"/>
      <c r="AJ84" s="304"/>
      <c r="AK84" s="304"/>
      <c r="AL84" s="304" t="s">
        <v>28</v>
      </c>
      <c r="AM84" s="304"/>
      <c r="AN84" s="304"/>
      <c r="AO84" s="304"/>
      <c r="AP84" s="304"/>
      <c r="AQ84" s="304"/>
      <c r="AR84" s="304"/>
      <c r="AS84" s="305" t="s">
        <v>28</v>
      </c>
      <c r="AT84" s="305"/>
      <c r="AU84" s="305"/>
      <c r="AV84" s="305"/>
      <c r="AW84" s="305"/>
      <c r="AX84" s="305"/>
      <c r="AY84" s="305"/>
      <c r="AZ84" s="305"/>
      <c r="BA84" s="305" t="s">
        <v>28</v>
      </c>
      <c r="BB84" s="305"/>
      <c r="BC84" s="305"/>
      <c r="BD84" s="305"/>
      <c r="BE84" s="305"/>
      <c r="BF84" s="305"/>
      <c r="BG84" s="305" t="s">
        <v>28</v>
      </c>
      <c r="BH84" s="305"/>
      <c r="BI84" s="305"/>
      <c r="BJ84" s="305" t="s">
        <v>28</v>
      </c>
      <c r="BK84" s="305"/>
      <c r="BL84" s="305"/>
      <c r="BM84" s="305"/>
      <c r="BN84" s="291" t="s">
        <v>28</v>
      </c>
      <c r="BO84" s="291"/>
    </row>
    <row r="85" spans="4:67" ht="23.25" customHeight="1">
      <c r="D85" s="119" t="s">
        <v>141</v>
      </c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303">
        <v>629</v>
      </c>
      <c r="T85" s="303"/>
      <c r="U85" s="303"/>
      <c r="V85" s="303"/>
      <c r="W85" s="304" t="s">
        <v>28</v>
      </c>
      <c r="X85" s="304"/>
      <c r="Y85" s="304"/>
      <c r="Z85" s="304"/>
      <c r="AA85" s="304"/>
      <c r="AB85" s="304"/>
      <c r="AC85" s="304" t="s">
        <v>28</v>
      </c>
      <c r="AD85" s="304"/>
      <c r="AE85" s="304"/>
      <c r="AF85" s="304"/>
      <c r="AG85" s="304"/>
      <c r="AH85" s="304"/>
      <c r="AI85" s="304"/>
      <c r="AJ85" s="304"/>
      <c r="AK85" s="304"/>
      <c r="AL85" s="304" t="s">
        <v>28</v>
      </c>
      <c r="AM85" s="304"/>
      <c r="AN85" s="304"/>
      <c r="AO85" s="304"/>
      <c r="AP85" s="304"/>
      <c r="AQ85" s="304"/>
      <c r="AR85" s="304"/>
      <c r="AS85" s="305" t="s">
        <v>28</v>
      </c>
      <c r="AT85" s="305"/>
      <c r="AU85" s="305"/>
      <c r="AV85" s="305"/>
      <c r="AW85" s="305"/>
      <c r="AX85" s="305"/>
      <c r="AY85" s="305"/>
      <c r="AZ85" s="305"/>
      <c r="BA85" s="305" t="s">
        <v>28</v>
      </c>
      <c r="BB85" s="305"/>
      <c r="BC85" s="305"/>
      <c r="BD85" s="305"/>
      <c r="BE85" s="305"/>
      <c r="BF85" s="305"/>
      <c r="BG85" s="305" t="s">
        <v>28</v>
      </c>
      <c r="BH85" s="305"/>
      <c r="BI85" s="305"/>
      <c r="BJ85" s="305" t="s">
        <v>28</v>
      </c>
      <c r="BK85" s="305"/>
      <c r="BL85" s="305"/>
      <c r="BM85" s="305"/>
      <c r="BN85" s="291" t="s">
        <v>28</v>
      </c>
      <c r="BO85" s="291"/>
    </row>
    <row r="86" spans="4:67" ht="23.25" customHeight="1">
      <c r="D86" s="101" t="s">
        <v>271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289">
        <v>700</v>
      </c>
      <c r="T86" s="289"/>
      <c r="U86" s="289"/>
      <c r="V86" s="289"/>
      <c r="W86" s="308">
        <v>0</v>
      </c>
      <c r="X86" s="308"/>
      <c r="Y86" s="308"/>
      <c r="Z86" s="308"/>
      <c r="AA86" s="308"/>
      <c r="AB86" s="308"/>
      <c r="AC86" s="308">
        <v>0</v>
      </c>
      <c r="AD86" s="308"/>
      <c r="AE86" s="308"/>
      <c r="AF86" s="308"/>
      <c r="AG86" s="308"/>
      <c r="AH86" s="308"/>
      <c r="AI86" s="308"/>
      <c r="AJ86" s="308"/>
      <c r="AK86" s="308"/>
      <c r="AL86" s="308">
        <v>0</v>
      </c>
      <c r="AM86" s="308"/>
      <c r="AN86" s="308"/>
      <c r="AO86" s="308"/>
      <c r="AP86" s="308"/>
      <c r="AQ86" s="308"/>
      <c r="AR86" s="308"/>
      <c r="AS86" s="308">
        <v>0</v>
      </c>
      <c r="AT86" s="308"/>
      <c r="AU86" s="308"/>
      <c r="AV86" s="308"/>
      <c r="AW86" s="308"/>
      <c r="AX86" s="308"/>
      <c r="AY86" s="308"/>
      <c r="AZ86" s="308"/>
      <c r="BA86" s="308">
        <v>0</v>
      </c>
      <c r="BB86" s="308"/>
      <c r="BC86" s="308"/>
      <c r="BD86" s="308"/>
      <c r="BE86" s="308"/>
      <c r="BF86" s="308"/>
      <c r="BG86" s="308">
        <v>0</v>
      </c>
      <c r="BH86" s="308"/>
      <c r="BI86" s="308"/>
      <c r="BJ86" s="308">
        <v>0</v>
      </c>
      <c r="BK86" s="308"/>
      <c r="BL86" s="308"/>
      <c r="BM86" s="308"/>
      <c r="BN86" s="291" t="s">
        <v>28</v>
      </c>
      <c r="BO86" s="291"/>
    </row>
    <row r="87" spans="4:67" ht="12" customHeight="1">
      <c r="D87" s="100" t="s">
        <v>136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292"/>
      <c r="T87" s="293"/>
      <c r="U87" s="293"/>
      <c r="V87" s="294"/>
      <c r="W87" s="295"/>
      <c r="X87" s="296"/>
      <c r="Y87" s="296"/>
      <c r="Z87" s="296"/>
      <c r="AA87" s="296"/>
      <c r="AB87" s="297"/>
      <c r="AC87" s="295"/>
      <c r="AD87" s="296"/>
      <c r="AE87" s="296"/>
      <c r="AF87" s="296"/>
      <c r="AG87" s="296"/>
      <c r="AH87" s="296"/>
      <c r="AI87" s="296"/>
      <c r="AJ87" s="296"/>
      <c r="AK87" s="297"/>
      <c r="AL87" s="295"/>
      <c r="AM87" s="296"/>
      <c r="AN87" s="296"/>
      <c r="AO87" s="296"/>
      <c r="AP87" s="296"/>
      <c r="AQ87" s="296"/>
      <c r="AR87" s="297"/>
      <c r="AS87" s="298"/>
      <c r="AT87" s="299"/>
      <c r="AU87" s="299"/>
      <c r="AV87" s="299"/>
      <c r="AW87" s="299"/>
      <c r="AX87" s="299"/>
      <c r="AY87" s="299"/>
      <c r="AZ87" s="300"/>
      <c r="BA87" s="298"/>
      <c r="BB87" s="299"/>
      <c r="BC87" s="299"/>
      <c r="BD87" s="299"/>
      <c r="BE87" s="299"/>
      <c r="BF87" s="300"/>
      <c r="BG87" s="298"/>
      <c r="BH87" s="299"/>
      <c r="BI87" s="300"/>
      <c r="BJ87" s="298"/>
      <c r="BK87" s="299"/>
      <c r="BL87" s="299"/>
      <c r="BM87" s="300"/>
      <c r="BN87" s="301"/>
      <c r="BO87" s="302"/>
    </row>
    <row r="88" spans="4:67" ht="12" customHeight="1">
      <c r="D88" s="100" t="s">
        <v>272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303">
        <v>710</v>
      </c>
      <c r="T88" s="303"/>
      <c r="U88" s="303"/>
      <c r="V88" s="303"/>
      <c r="W88" s="304" t="s">
        <v>28</v>
      </c>
      <c r="X88" s="304"/>
      <c r="Y88" s="304"/>
      <c r="Z88" s="304"/>
      <c r="AA88" s="304"/>
      <c r="AB88" s="304"/>
      <c r="AC88" s="304" t="s">
        <v>28</v>
      </c>
      <c r="AD88" s="304"/>
      <c r="AE88" s="304"/>
      <c r="AF88" s="304"/>
      <c r="AG88" s="304"/>
      <c r="AH88" s="304"/>
      <c r="AI88" s="304"/>
      <c r="AJ88" s="304"/>
      <c r="AK88" s="304"/>
      <c r="AL88" s="304" t="s">
        <v>28</v>
      </c>
      <c r="AM88" s="304"/>
      <c r="AN88" s="304"/>
      <c r="AO88" s="304"/>
      <c r="AP88" s="304"/>
      <c r="AQ88" s="304"/>
      <c r="AR88" s="304"/>
      <c r="AS88" s="305" t="s">
        <v>28</v>
      </c>
      <c r="AT88" s="305"/>
      <c r="AU88" s="305"/>
      <c r="AV88" s="305"/>
      <c r="AW88" s="305"/>
      <c r="AX88" s="305"/>
      <c r="AY88" s="305"/>
      <c r="AZ88" s="305"/>
      <c r="BA88" s="305" t="s">
        <v>28</v>
      </c>
      <c r="BB88" s="305"/>
      <c r="BC88" s="305"/>
      <c r="BD88" s="305"/>
      <c r="BE88" s="305"/>
      <c r="BF88" s="305"/>
      <c r="BG88" s="305" t="s">
        <v>28</v>
      </c>
      <c r="BH88" s="305"/>
      <c r="BI88" s="305"/>
      <c r="BJ88" s="305" t="s">
        <v>28</v>
      </c>
      <c r="BK88" s="305"/>
      <c r="BL88" s="305"/>
      <c r="BM88" s="305"/>
      <c r="BN88" s="291" t="s">
        <v>28</v>
      </c>
      <c r="BO88" s="291"/>
    </row>
    <row r="89" spans="4:67" ht="12" customHeight="1">
      <c r="D89" s="100" t="s">
        <v>136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292"/>
      <c r="T89" s="293"/>
      <c r="U89" s="293"/>
      <c r="V89" s="294"/>
      <c r="W89" s="295"/>
      <c r="X89" s="296"/>
      <c r="Y89" s="296"/>
      <c r="Z89" s="296"/>
      <c r="AA89" s="296"/>
      <c r="AB89" s="297"/>
      <c r="AC89" s="295"/>
      <c r="AD89" s="296"/>
      <c r="AE89" s="296"/>
      <c r="AF89" s="296"/>
      <c r="AG89" s="296"/>
      <c r="AH89" s="296"/>
      <c r="AI89" s="296"/>
      <c r="AJ89" s="296"/>
      <c r="AK89" s="297"/>
      <c r="AL89" s="295"/>
      <c r="AM89" s="296"/>
      <c r="AN89" s="296"/>
      <c r="AO89" s="296"/>
      <c r="AP89" s="296"/>
      <c r="AQ89" s="296"/>
      <c r="AR89" s="297"/>
      <c r="AS89" s="298"/>
      <c r="AT89" s="299"/>
      <c r="AU89" s="299"/>
      <c r="AV89" s="299"/>
      <c r="AW89" s="299"/>
      <c r="AX89" s="299"/>
      <c r="AY89" s="299"/>
      <c r="AZ89" s="300"/>
      <c r="BA89" s="298"/>
      <c r="BB89" s="299"/>
      <c r="BC89" s="299"/>
      <c r="BD89" s="299"/>
      <c r="BE89" s="299"/>
      <c r="BF89" s="300"/>
      <c r="BG89" s="298"/>
      <c r="BH89" s="299"/>
      <c r="BI89" s="300"/>
      <c r="BJ89" s="298"/>
      <c r="BK89" s="299"/>
      <c r="BL89" s="299"/>
      <c r="BM89" s="300"/>
      <c r="BN89" s="301"/>
      <c r="BO89" s="302"/>
    </row>
    <row r="90" spans="4:67" ht="12" customHeight="1">
      <c r="D90" s="100" t="s">
        <v>253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292"/>
      <c r="T90" s="293"/>
      <c r="U90" s="293"/>
      <c r="V90" s="294"/>
      <c r="W90" s="304" t="s">
        <v>28</v>
      </c>
      <c r="X90" s="304"/>
      <c r="Y90" s="304"/>
      <c r="Z90" s="304"/>
      <c r="AA90" s="304"/>
      <c r="AB90" s="304"/>
      <c r="AC90" s="304" t="s">
        <v>28</v>
      </c>
      <c r="AD90" s="304"/>
      <c r="AE90" s="304"/>
      <c r="AF90" s="304"/>
      <c r="AG90" s="304"/>
      <c r="AH90" s="304"/>
      <c r="AI90" s="304"/>
      <c r="AJ90" s="304"/>
      <c r="AK90" s="304"/>
      <c r="AL90" s="304" t="s">
        <v>28</v>
      </c>
      <c r="AM90" s="304"/>
      <c r="AN90" s="304"/>
      <c r="AO90" s="304"/>
      <c r="AP90" s="304"/>
      <c r="AQ90" s="304"/>
      <c r="AR90" s="304"/>
      <c r="AS90" s="305" t="s">
        <v>28</v>
      </c>
      <c r="AT90" s="305"/>
      <c r="AU90" s="305"/>
      <c r="AV90" s="305"/>
      <c r="AW90" s="305"/>
      <c r="AX90" s="305"/>
      <c r="AY90" s="305"/>
      <c r="AZ90" s="305"/>
      <c r="BA90" s="305" t="s">
        <v>28</v>
      </c>
      <c r="BB90" s="305"/>
      <c r="BC90" s="305"/>
      <c r="BD90" s="305"/>
      <c r="BE90" s="305"/>
      <c r="BF90" s="305"/>
      <c r="BG90" s="305" t="s">
        <v>28</v>
      </c>
      <c r="BH90" s="305"/>
      <c r="BI90" s="305"/>
      <c r="BJ90" s="305" t="s">
        <v>28</v>
      </c>
      <c r="BK90" s="305"/>
      <c r="BL90" s="305"/>
      <c r="BM90" s="305"/>
      <c r="BN90" s="291" t="s">
        <v>28</v>
      </c>
      <c r="BO90" s="291"/>
    </row>
    <row r="91" spans="4:67" ht="23.25" customHeight="1">
      <c r="D91" s="100" t="s">
        <v>254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292"/>
      <c r="T91" s="293"/>
      <c r="U91" s="293"/>
      <c r="V91" s="294"/>
      <c r="W91" s="304" t="s">
        <v>28</v>
      </c>
      <c r="X91" s="304"/>
      <c r="Y91" s="304"/>
      <c r="Z91" s="304"/>
      <c r="AA91" s="304"/>
      <c r="AB91" s="304"/>
      <c r="AC91" s="304" t="s">
        <v>28</v>
      </c>
      <c r="AD91" s="304"/>
      <c r="AE91" s="304"/>
      <c r="AF91" s="304"/>
      <c r="AG91" s="304"/>
      <c r="AH91" s="304"/>
      <c r="AI91" s="304"/>
      <c r="AJ91" s="304"/>
      <c r="AK91" s="304"/>
      <c r="AL91" s="304" t="s">
        <v>28</v>
      </c>
      <c r="AM91" s="304"/>
      <c r="AN91" s="304"/>
      <c r="AO91" s="304"/>
      <c r="AP91" s="304"/>
      <c r="AQ91" s="304"/>
      <c r="AR91" s="304"/>
      <c r="AS91" s="305" t="s">
        <v>28</v>
      </c>
      <c r="AT91" s="305"/>
      <c r="AU91" s="305"/>
      <c r="AV91" s="305"/>
      <c r="AW91" s="305"/>
      <c r="AX91" s="305"/>
      <c r="AY91" s="305"/>
      <c r="AZ91" s="305"/>
      <c r="BA91" s="305" t="s">
        <v>28</v>
      </c>
      <c r="BB91" s="305"/>
      <c r="BC91" s="305"/>
      <c r="BD91" s="305"/>
      <c r="BE91" s="305"/>
      <c r="BF91" s="305"/>
      <c r="BG91" s="305" t="s">
        <v>28</v>
      </c>
      <c r="BH91" s="305"/>
      <c r="BI91" s="305"/>
      <c r="BJ91" s="305" t="s">
        <v>28</v>
      </c>
      <c r="BK91" s="305"/>
      <c r="BL91" s="305"/>
      <c r="BM91" s="305"/>
      <c r="BN91" s="291" t="s">
        <v>28</v>
      </c>
      <c r="BO91" s="291"/>
    </row>
    <row r="92" spans="4:67" ht="23.25" customHeight="1">
      <c r="D92" s="100" t="s">
        <v>255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292"/>
      <c r="T92" s="293"/>
      <c r="U92" s="293"/>
      <c r="V92" s="294"/>
      <c r="W92" s="304" t="s">
        <v>28</v>
      </c>
      <c r="X92" s="304"/>
      <c r="Y92" s="304"/>
      <c r="Z92" s="304"/>
      <c r="AA92" s="304"/>
      <c r="AB92" s="304"/>
      <c r="AC92" s="304" t="s">
        <v>28</v>
      </c>
      <c r="AD92" s="304"/>
      <c r="AE92" s="304"/>
      <c r="AF92" s="304"/>
      <c r="AG92" s="304"/>
      <c r="AH92" s="304"/>
      <c r="AI92" s="304"/>
      <c r="AJ92" s="304"/>
      <c r="AK92" s="304"/>
      <c r="AL92" s="304" t="s">
        <v>28</v>
      </c>
      <c r="AM92" s="304"/>
      <c r="AN92" s="304"/>
      <c r="AO92" s="304"/>
      <c r="AP92" s="304"/>
      <c r="AQ92" s="304"/>
      <c r="AR92" s="304"/>
      <c r="AS92" s="305" t="s">
        <v>28</v>
      </c>
      <c r="AT92" s="305"/>
      <c r="AU92" s="305"/>
      <c r="AV92" s="305"/>
      <c r="AW92" s="305"/>
      <c r="AX92" s="305"/>
      <c r="AY92" s="305"/>
      <c r="AZ92" s="305"/>
      <c r="BA92" s="305" t="s">
        <v>28</v>
      </c>
      <c r="BB92" s="305"/>
      <c r="BC92" s="305"/>
      <c r="BD92" s="305"/>
      <c r="BE92" s="305"/>
      <c r="BF92" s="305"/>
      <c r="BG92" s="305" t="s">
        <v>28</v>
      </c>
      <c r="BH92" s="305"/>
      <c r="BI92" s="305"/>
      <c r="BJ92" s="305" t="s">
        <v>28</v>
      </c>
      <c r="BK92" s="305"/>
      <c r="BL92" s="305"/>
      <c r="BM92" s="305"/>
      <c r="BN92" s="291" t="s">
        <v>28</v>
      </c>
      <c r="BO92" s="291"/>
    </row>
    <row r="93" spans="4:67" ht="12" customHeight="1">
      <c r="D93" s="119" t="s">
        <v>256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303">
        <v>711</v>
      </c>
      <c r="T93" s="303"/>
      <c r="U93" s="303"/>
      <c r="V93" s="303"/>
      <c r="W93" s="304" t="s">
        <v>28</v>
      </c>
      <c r="X93" s="304"/>
      <c r="Y93" s="304"/>
      <c r="Z93" s="304"/>
      <c r="AA93" s="304"/>
      <c r="AB93" s="304"/>
      <c r="AC93" s="304" t="s">
        <v>28</v>
      </c>
      <c r="AD93" s="304"/>
      <c r="AE93" s="304"/>
      <c r="AF93" s="304"/>
      <c r="AG93" s="304"/>
      <c r="AH93" s="304"/>
      <c r="AI93" s="304"/>
      <c r="AJ93" s="304"/>
      <c r="AK93" s="304"/>
      <c r="AL93" s="304" t="s">
        <v>28</v>
      </c>
      <c r="AM93" s="304"/>
      <c r="AN93" s="304"/>
      <c r="AO93" s="304"/>
      <c r="AP93" s="304"/>
      <c r="AQ93" s="304"/>
      <c r="AR93" s="304"/>
      <c r="AS93" s="305" t="s">
        <v>28</v>
      </c>
      <c r="AT93" s="305"/>
      <c r="AU93" s="305"/>
      <c r="AV93" s="305"/>
      <c r="AW93" s="305"/>
      <c r="AX93" s="305"/>
      <c r="AY93" s="305"/>
      <c r="AZ93" s="305"/>
      <c r="BA93" s="305" t="s">
        <v>28</v>
      </c>
      <c r="BB93" s="305"/>
      <c r="BC93" s="305"/>
      <c r="BD93" s="305"/>
      <c r="BE93" s="305"/>
      <c r="BF93" s="305"/>
      <c r="BG93" s="305" t="s">
        <v>28</v>
      </c>
      <c r="BH93" s="305"/>
      <c r="BI93" s="305"/>
      <c r="BJ93" s="305" t="s">
        <v>28</v>
      </c>
      <c r="BK93" s="305"/>
      <c r="BL93" s="305"/>
      <c r="BM93" s="305"/>
      <c r="BN93" s="291" t="s">
        <v>28</v>
      </c>
      <c r="BO93" s="291"/>
    </row>
    <row r="94" spans="4:67" ht="12" customHeight="1">
      <c r="D94" s="336" t="s">
        <v>257</v>
      </c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03">
        <v>712</v>
      </c>
      <c r="T94" s="303"/>
      <c r="U94" s="303"/>
      <c r="V94" s="303"/>
      <c r="W94" s="304" t="s">
        <v>28</v>
      </c>
      <c r="X94" s="304"/>
      <c r="Y94" s="304"/>
      <c r="Z94" s="304"/>
      <c r="AA94" s="304"/>
      <c r="AB94" s="304"/>
      <c r="AC94" s="304" t="s">
        <v>28</v>
      </c>
      <c r="AD94" s="304"/>
      <c r="AE94" s="304"/>
      <c r="AF94" s="304"/>
      <c r="AG94" s="304"/>
      <c r="AH94" s="304"/>
      <c r="AI94" s="304"/>
      <c r="AJ94" s="304"/>
      <c r="AK94" s="304"/>
      <c r="AL94" s="304" t="s">
        <v>28</v>
      </c>
      <c r="AM94" s="304"/>
      <c r="AN94" s="304"/>
      <c r="AO94" s="304"/>
      <c r="AP94" s="304"/>
      <c r="AQ94" s="304"/>
      <c r="AR94" s="304"/>
      <c r="AS94" s="305" t="s">
        <v>28</v>
      </c>
      <c r="AT94" s="305"/>
      <c r="AU94" s="305"/>
      <c r="AV94" s="305"/>
      <c r="AW94" s="305"/>
      <c r="AX94" s="305"/>
      <c r="AY94" s="305"/>
      <c r="AZ94" s="305"/>
      <c r="BA94" s="305" t="s">
        <v>28</v>
      </c>
      <c r="BB94" s="305"/>
      <c r="BC94" s="305"/>
      <c r="BD94" s="305"/>
      <c r="BE94" s="305"/>
      <c r="BF94" s="305"/>
      <c r="BG94" s="305" t="s">
        <v>28</v>
      </c>
      <c r="BH94" s="305"/>
      <c r="BI94" s="305"/>
      <c r="BJ94" s="305" t="s">
        <v>28</v>
      </c>
      <c r="BK94" s="305"/>
      <c r="BL94" s="305"/>
      <c r="BM94" s="305"/>
      <c r="BN94" s="291" t="s">
        <v>28</v>
      </c>
      <c r="BO94" s="291"/>
    </row>
    <row r="95" spans="4:67" ht="23.25" customHeight="1" thickBot="1">
      <c r="D95" s="270" t="s">
        <v>258</v>
      </c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311">
        <v>713</v>
      </c>
      <c r="T95" s="311"/>
      <c r="U95" s="311"/>
      <c r="V95" s="311"/>
      <c r="W95" s="312" t="s">
        <v>28</v>
      </c>
      <c r="X95" s="312"/>
      <c r="Y95" s="312"/>
      <c r="Z95" s="312"/>
      <c r="AA95" s="312"/>
      <c r="AB95" s="312"/>
      <c r="AC95" s="312" t="s">
        <v>28</v>
      </c>
      <c r="AD95" s="312"/>
      <c r="AE95" s="312"/>
      <c r="AF95" s="312"/>
      <c r="AG95" s="312"/>
      <c r="AH95" s="312"/>
      <c r="AI95" s="312"/>
      <c r="AJ95" s="312"/>
      <c r="AK95" s="312"/>
      <c r="AL95" s="312" t="s">
        <v>28</v>
      </c>
      <c r="AM95" s="312"/>
      <c r="AN95" s="312"/>
      <c r="AO95" s="312"/>
      <c r="AP95" s="312"/>
      <c r="AQ95" s="312"/>
      <c r="AR95" s="312"/>
      <c r="AS95" s="313" t="s">
        <v>28</v>
      </c>
      <c r="AT95" s="313"/>
      <c r="AU95" s="313"/>
      <c r="AV95" s="313"/>
      <c r="AW95" s="313"/>
      <c r="AX95" s="313"/>
      <c r="AY95" s="313"/>
      <c r="AZ95" s="313"/>
      <c r="BA95" s="313" t="s">
        <v>28</v>
      </c>
      <c r="BB95" s="313"/>
      <c r="BC95" s="313"/>
      <c r="BD95" s="313"/>
      <c r="BE95" s="313"/>
      <c r="BF95" s="313"/>
      <c r="BG95" s="313" t="s">
        <v>28</v>
      </c>
      <c r="BH95" s="313"/>
      <c r="BI95" s="313"/>
      <c r="BJ95" s="313" t="s">
        <v>28</v>
      </c>
      <c r="BK95" s="313"/>
      <c r="BL95" s="313"/>
      <c r="BM95" s="313"/>
      <c r="BN95" s="314" t="s">
        <v>28</v>
      </c>
      <c r="BO95" s="314"/>
    </row>
    <row r="96" ht="12" customHeight="1"/>
    <row r="97" spans="63:66" ht="12" customHeight="1" thickBot="1">
      <c r="BK97" s="4" t="s">
        <v>20</v>
      </c>
      <c r="BL97" s="4"/>
      <c r="BM97" s="4"/>
      <c r="BN97" s="4"/>
    </row>
    <row r="98" spans="4:67" ht="12.75" customHeight="1" thickBot="1">
      <c r="D98" s="315" t="s">
        <v>232</v>
      </c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275" t="s">
        <v>22</v>
      </c>
      <c r="T98" s="275"/>
      <c r="U98" s="275"/>
      <c r="V98" s="275"/>
      <c r="W98" s="226" t="s">
        <v>233</v>
      </c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35" t="s">
        <v>97</v>
      </c>
      <c r="BK98" s="235"/>
      <c r="BL98" s="235"/>
      <c r="BM98" s="235"/>
      <c r="BN98" s="228" t="s">
        <v>235</v>
      </c>
      <c r="BO98" s="228"/>
    </row>
    <row r="99" spans="4:67" s="49" customFormat="1" ht="45.75" customHeight="1">
      <c r="D99" s="229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316"/>
      <c r="S99" s="231"/>
      <c r="T99" s="232"/>
      <c r="U99" s="232"/>
      <c r="V99" s="278"/>
      <c r="W99" s="279" t="s">
        <v>90</v>
      </c>
      <c r="X99" s="279"/>
      <c r="Y99" s="279"/>
      <c r="Z99" s="279"/>
      <c r="AA99" s="279"/>
      <c r="AB99" s="279"/>
      <c r="AC99" s="279" t="s">
        <v>91</v>
      </c>
      <c r="AD99" s="279"/>
      <c r="AE99" s="279"/>
      <c r="AF99" s="279"/>
      <c r="AG99" s="279"/>
      <c r="AH99" s="279"/>
      <c r="AI99" s="279"/>
      <c r="AJ99" s="279"/>
      <c r="AK99" s="279"/>
      <c r="AL99" s="279" t="s">
        <v>236</v>
      </c>
      <c r="AM99" s="279"/>
      <c r="AN99" s="279"/>
      <c r="AO99" s="279"/>
      <c r="AP99" s="279"/>
      <c r="AQ99" s="279"/>
      <c r="AR99" s="279"/>
      <c r="AS99" s="279" t="s">
        <v>93</v>
      </c>
      <c r="AT99" s="279"/>
      <c r="AU99" s="279"/>
      <c r="AV99" s="279"/>
      <c r="AW99" s="279"/>
      <c r="AX99" s="279"/>
      <c r="AY99" s="279"/>
      <c r="AZ99" s="279"/>
      <c r="BA99" s="279" t="s">
        <v>273</v>
      </c>
      <c r="BB99" s="279"/>
      <c r="BC99" s="279"/>
      <c r="BD99" s="279"/>
      <c r="BE99" s="279"/>
      <c r="BF99" s="279"/>
      <c r="BG99" s="235" t="s">
        <v>95</v>
      </c>
      <c r="BH99" s="235"/>
      <c r="BI99" s="235"/>
      <c r="BJ99" s="236"/>
      <c r="BK99" s="237"/>
      <c r="BL99" s="237"/>
      <c r="BM99" s="280"/>
      <c r="BN99" s="239"/>
      <c r="BO99" s="240"/>
    </row>
    <row r="100" spans="4:67" ht="11.25" customHeight="1">
      <c r="D100" s="146">
        <v>1</v>
      </c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81">
        <v>2</v>
      </c>
      <c r="T100" s="281"/>
      <c r="U100" s="281"/>
      <c r="V100" s="281"/>
      <c r="W100" s="281">
        <v>3</v>
      </c>
      <c r="X100" s="281"/>
      <c r="Y100" s="281"/>
      <c r="Z100" s="281"/>
      <c r="AA100" s="281"/>
      <c r="AB100" s="281"/>
      <c r="AC100" s="281">
        <v>4</v>
      </c>
      <c r="AD100" s="281"/>
      <c r="AE100" s="281"/>
      <c r="AF100" s="281"/>
      <c r="AG100" s="281"/>
      <c r="AH100" s="281"/>
      <c r="AI100" s="281"/>
      <c r="AJ100" s="281"/>
      <c r="AK100" s="281"/>
      <c r="AL100" s="243">
        <v>5</v>
      </c>
      <c r="AM100" s="243"/>
      <c r="AN100" s="243"/>
      <c r="AO100" s="243"/>
      <c r="AP100" s="243"/>
      <c r="AQ100" s="243"/>
      <c r="AR100" s="243"/>
      <c r="AS100" s="243">
        <v>6</v>
      </c>
      <c r="AT100" s="243"/>
      <c r="AU100" s="243"/>
      <c r="AV100" s="243"/>
      <c r="AW100" s="243"/>
      <c r="AX100" s="243"/>
      <c r="AY100" s="243"/>
      <c r="AZ100" s="243"/>
      <c r="BA100" s="243">
        <v>7</v>
      </c>
      <c r="BB100" s="243"/>
      <c r="BC100" s="243"/>
      <c r="BD100" s="243"/>
      <c r="BE100" s="243"/>
      <c r="BF100" s="243"/>
      <c r="BG100" s="243">
        <v>8</v>
      </c>
      <c r="BH100" s="243"/>
      <c r="BI100" s="243"/>
      <c r="BJ100" s="243">
        <v>9</v>
      </c>
      <c r="BK100" s="243"/>
      <c r="BL100" s="243"/>
      <c r="BM100" s="243"/>
      <c r="BN100" s="243">
        <v>10</v>
      </c>
      <c r="BO100" s="243"/>
    </row>
    <row r="101" spans="4:67" ht="23.25" customHeight="1">
      <c r="D101" s="100" t="s">
        <v>259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303">
        <v>714</v>
      </c>
      <c r="T101" s="303"/>
      <c r="U101" s="303"/>
      <c r="V101" s="303"/>
      <c r="W101" s="304" t="s">
        <v>28</v>
      </c>
      <c r="X101" s="304"/>
      <c r="Y101" s="304"/>
      <c r="Z101" s="304"/>
      <c r="AA101" s="304"/>
      <c r="AB101" s="304"/>
      <c r="AC101" s="304" t="s">
        <v>28</v>
      </c>
      <c r="AD101" s="304"/>
      <c r="AE101" s="304"/>
      <c r="AF101" s="304"/>
      <c r="AG101" s="304"/>
      <c r="AH101" s="304"/>
      <c r="AI101" s="304"/>
      <c r="AJ101" s="304"/>
      <c r="AK101" s="304"/>
      <c r="AL101" s="304" t="s">
        <v>28</v>
      </c>
      <c r="AM101" s="304"/>
      <c r="AN101" s="304"/>
      <c r="AO101" s="304"/>
      <c r="AP101" s="304"/>
      <c r="AQ101" s="304"/>
      <c r="AR101" s="304"/>
      <c r="AS101" s="305" t="s">
        <v>28</v>
      </c>
      <c r="AT101" s="305"/>
      <c r="AU101" s="305"/>
      <c r="AV101" s="305"/>
      <c r="AW101" s="305"/>
      <c r="AX101" s="305"/>
      <c r="AY101" s="305"/>
      <c r="AZ101" s="305"/>
      <c r="BA101" s="305" t="s">
        <v>28</v>
      </c>
      <c r="BB101" s="305"/>
      <c r="BC101" s="305"/>
      <c r="BD101" s="305"/>
      <c r="BE101" s="305"/>
      <c r="BF101" s="305"/>
      <c r="BG101" s="305" t="s">
        <v>28</v>
      </c>
      <c r="BH101" s="305"/>
      <c r="BI101" s="305"/>
      <c r="BJ101" s="305" t="s">
        <v>28</v>
      </c>
      <c r="BK101" s="305"/>
      <c r="BL101" s="305"/>
      <c r="BM101" s="305"/>
      <c r="BN101" s="291" t="s">
        <v>28</v>
      </c>
      <c r="BO101" s="291"/>
    </row>
    <row r="102" spans="4:67" ht="12" customHeight="1">
      <c r="D102" s="119" t="s">
        <v>260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303">
        <v>715</v>
      </c>
      <c r="T102" s="303"/>
      <c r="U102" s="303"/>
      <c r="V102" s="303"/>
      <c r="W102" s="304" t="s">
        <v>28</v>
      </c>
      <c r="X102" s="304"/>
      <c r="Y102" s="304"/>
      <c r="Z102" s="304"/>
      <c r="AA102" s="304"/>
      <c r="AB102" s="304"/>
      <c r="AC102" s="304" t="s">
        <v>28</v>
      </c>
      <c r="AD102" s="304"/>
      <c r="AE102" s="304"/>
      <c r="AF102" s="304"/>
      <c r="AG102" s="304"/>
      <c r="AH102" s="304"/>
      <c r="AI102" s="304"/>
      <c r="AJ102" s="304"/>
      <c r="AK102" s="304"/>
      <c r="AL102" s="304" t="s">
        <v>28</v>
      </c>
      <c r="AM102" s="304"/>
      <c r="AN102" s="304"/>
      <c r="AO102" s="304"/>
      <c r="AP102" s="304"/>
      <c r="AQ102" s="304"/>
      <c r="AR102" s="304"/>
      <c r="AS102" s="305" t="s">
        <v>28</v>
      </c>
      <c r="AT102" s="305"/>
      <c r="AU102" s="305"/>
      <c r="AV102" s="305"/>
      <c r="AW102" s="305"/>
      <c r="AX102" s="305"/>
      <c r="AY102" s="305"/>
      <c r="AZ102" s="305"/>
      <c r="BA102" s="305" t="s">
        <v>28</v>
      </c>
      <c r="BB102" s="305"/>
      <c r="BC102" s="305"/>
      <c r="BD102" s="305"/>
      <c r="BE102" s="305"/>
      <c r="BF102" s="305"/>
      <c r="BG102" s="305" t="s">
        <v>28</v>
      </c>
      <c r="BH102" s="305"/>
      <c r="BI102" s="305"/>
      <c r="BJ102" s="305" t="s">
        <v>28</v>
      </c>
      <c r="BK102" s="305"/>
      <c r="BL102" s="305"/>
      <c r="BM102" s="305"/>
      <c r="BN102" s="291" t="s">
        <v>28</v>
      </c>
      <c r="BO102" s="291"/>
    </row>
    <row r="103" spans="4:67" ht="12" customHeight="1">
      <c r="D103" s="100" t="s">
        <v>261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303">
        <v>716</v>
      </c>
      <c r="T103" s="303"/>
      <c r="U103" s="303"/>
      <c r="V103" s="303"/>
      <c r="W103" s="304" t="s">
        <v>28</v>
      </c>
      <c r="X103" s="304"/>
      <c r="Y103" s="304"/>
      <c r="Z103" s="304"/>
      <c r="AA103" s="304"/>
      <c r="AB103" s="304"/>
      <c r="AC103" s="304" t="s">
        <v>28</v>
      </c>
      <c r="AD103" s="304"/>
      <c r="AE103" s="304"/>
      <c r="AF103" s="304"/>
      <c r="AG103" s="304"/>
      <c r="AH103" s="304"/>
      <c r="AI103" s="304"/>
      <c r="AJ103" s="304"/>
      <c r="AK103" s="304"/>
      <c r="AL103" s="304" t="s">
        <v>28</v>
      </c>
      <c r="AM103" s="304"/>
      <c r="AN103" s="304"/>
      <c r="AO103" s="304"/>
      <c r="AP103" s="304"/>
      <c r="AQ103" s="304"/>
      <c r="AR103" s="304"/>
      <c r="AS103" s="305" t="s">
        <v>28</v>
      </c>
      <c r="AT103" s="305"/>
      <c r="AU103" s="305"/>
      <c r="AV103" s="305"/>
      <c r="AW103" s="305"/>
      <c r="AX103" s="305"/>
      <c r="AY103" s="305"/>
      <c r="AZ103" s="305"/>
      <c r="BA103" s="305" t="s">
        <v>28</v>
      </c>
      <c r="BB103" s="305"/>
      <c r="BC103" s="305"/>
      <c r="BD103" s="305"/>
      <c r="BE103" s="305"/>
      <c r="BF103" s="305"/>
      <c r="BG103" s="305" t="s">
        <v>28</v>
      </c>
      <c r="BH103" s="305"/>
      <c r="BI103" s="305"/>
      <c r="BJ103" s="305" t="s">
        <v>28</v>
      </c>
      <c r="BK103" s="305"/>
      <c r="BL103" s="305"/>
      <c r="BM103" s="305"/>
      <c r="BN103" s="291" t="s">
        <v>28</v>
      </c>
      <c r="BO103" s="291"/>
    </row>
    <row r="104" spans="4:67" ht="12" customHeight="1">
      <c r="D104" s="100" t="s">
        <v>262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303">
        <v>717</v>
      </c>
      <c r="T104" s="303"/>
      <c r="U104" s="303"/>
      <c r="V104" s="303"/>
      <c r="W104" s="304" t="s">
        <v>28</v>
      </c>
      <c r="X104" s="304"/>
      <c r="Y104" s="304"/>
      <c r="Z104" s="304"/>
      <c r="AA104" s="304"/>
      <c r="AB104" s="304"/>
      <c r="AC104" s="304" t="s">
        <v>28</v>
      </c>
      <c r="AD104" s="304"/>
      <c r="AE104" s="304"/>
      <c r="AF104" s="304"/>
      <c r="AG104" s="304"/>
      <c r="AH104" s="304"/>
      <c r="AI104" s="304"/>
      <c r="AJ104" s="304"/>
      <c r="AK104" s="304"/>
      <c r="AL104" s="304" t="s">
        <v>28</v>
      </c>
      <c r="AM104" s="304"/>
      <c r="AN104" s="304"/>
      <c r="AO104" s="304"/>
      <c r="AP104" s="304"/>
      <c r="AQ104" s="304"/>
      <c r="AR104" s="304"/>
      <c r="AS104" s="305" t="s">
        <v>28</v>
      </c>
      <c r="AT104" s="305"/>
      <c r="AU104" s="305"/>
      <c r="AV104" s="305"/>
      <c r="AW104" s="305"/>
      <c r="AX104" s="305"/>
      <c r="AY104" s="305"/>
      <c r="AZ104" s="305"/>
      <c r="BA104" s="305" t="s">
        <v>28</v>
      </c>
      <c r="BB104" s="305"/>
      <c r="BC104" s="305"/>
      <c r="BD104" s="305"/>
      <c r="BE104" s="305"/>
      <c r="BF104" s="305"/>
      <c r="BG104" s="305" t="s">
        <v>28</v>
      </c>
      <c r="BH104" s="305"/>
      <c r="BI104" s="305"/>
      <c r="BJ104" s="305" t="s">
        <v>28</v>
      </c>
      <c r="BK104" s="305"/>
      <c r="BL104" s="305"/>
      <c r="BM104" s="305"/>
      <c r="BN104" s="291" t="s">
        <v>28</v>
      </c>
      <c r="BO104" s="291"/>
    </row>
    <row r="105" spans="4:67" ht="23.25" customHeight="1">
      <c r="D105" s="100" t="s">
        <v>263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303">
        <v>718</v>
      </c>
      <c r="T105" s="303"/>
      <c r="U105" s="303"/>
      <c r="V105" s="303"/>
      <c r="W105" s="304" t="s">
        <v>28</v>
      </c>
      <c r="X105" s="304"/>
      <c r="Y105" s="304"/>
      <c r="Z105" s="304"/>
      <c r="AA105" s="304"/>
      <c r="AB105" s="304"/>
      <c r="AC105" s="304" t="s">
        <v>28</v>
      </c>
      <c r="AD105" s="304"/>
      <c r="AE105" s="304"/>
      <c r="AF105" s="304"/>
      <c r="AG105" s="304"/>
      <c r="AH105" s="304"/>
      <c r="AI105" s="304"/>
      <c r="AJ105" s="304"/>
      <c r="AK105" s="304"/>
      <c r="AL105" s="304" t="s">
        <v>28</v>
      </c>
      <c r="AM105" s="304"/>
      <c r="AN105" s="304"/>
      <c r="AO105" s="304"/>
      <c r="AP105" s="304"/>
      <c r="AQ105" s="304"/>
      <c r="AR105" s="304"/>
      <c r="AS105" s="305" t="s">
        <v>28</v>
      </c>
      <c r="AT105" s="305"/>
      <c r="AU105" s="305"/>
      <c r="AV105" s="305"/>
      <c r="AW105" s="305"/>
      <c r="AX105" s="305"/>
      <c r="AY105" s="305"/>
      <c r="AZ105" s="305"/>
      <c r="BA105" s="305" t="s">
        <v>28</v>
      </c>
      <c r="BB105" s="305"/>
      <c r="BC105" s="305"/>
      <c r="BD105" s="305"/>
      <c r="BE105" s="305"/>
      <c r="BF105" s="305"/>
      <c r="BG105" s="305" t="s">
        <v>28</v>
      </c>
      <c r="BH105" s="305"/>
      <c r="BI105" s="305"/>
      <c r="BJ105" s="305" t="s">
        <v>28</v>
      </c>
      <c r="BK105" s="305"/>
      <c r="BL105" s="305"/>
      <c r="BM105" s="305"/>
      <c r="BN105" s="291" t="s">
        <v>28</v>
      </c>
      <c r="BO105" s="291"/>
    </row>
    <row r="106" spans="4:67" ht="12" customHeight="1">
      <c r="D106" s="337" t="s">
        <v>264</v>
      </c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03">
        <v>719</v>
      </c>
      <c r="T106" s="303"/>
      <c r="U106" s="303"/>
      <c r="V106" s="303"/>
      <c r="W106" s="304" t="s">
        <v>28</v>
      </c>
      <c r="X106" s="304"/>
      <c r="Y106" s="304"/>
      <c r="Z106" s="304"/>
      <c r="AA106" s="304"/>
      <c r="AB106" s="304"/>
      <c r="AC106" s="304" t="s">
        <v>28</v>
      </c>
      <c r="AD106" s="304"/>
      <c r="AE106" s="304"/>
      <c r="AF106" s="304"/>
      <c r="AG106" s="304"/>
      <c r="AH106" s="304"/>
      <c r="AI106" s="304"/>
      <c r="AJ106" s="304"/>
      <c r="AK106" s="304"/>
      <c r="AL106" s="304" t="s">
        <v>28</v>
      </c>
      <c r="AM106" s="304"/>
      <c r="AN106" s="304"/>
      <c r="AO106" s="304"/>
      <c r="AP106" s="304"/>
      <c r="AQ106" s="304"/>
      <c r="AR106" s="304"/>
      <c r="AS106" s="305" t="s">
        <v>28</v>
      </c>
      <c r="AT106" s="305"/>
      <c r="AU106" s="305"/>
      <c r="AV106" s="305"/>
      <c r="AW106" s="305"/>
      <c r="AX106" s="305"/>
      <c r="AY106" s="305"/>
      <c r="AZ106" s="305"/>
      <c r="BA106" s="305" t="s">
        <v>28</v>
      </c>
      <c r="BB106" s="305"/>
      <c r="BC106" s="305"/>
      <c r="BD106" s="305"/>
      <c r="BE106" s="305"/>
      <c r="BF106" s="305"/>
      <c r="BG106" s="305" t="s">
        <v>28</v>
      </c>
      <c r="BH106" s="305"/>
      <c r="BI106" s="305"/>
      <c r="BJ106" s="305" t="s">
        <v>28</v>
      </c>
      <c r="BK106" s="305"/>
      <c r="BL106" s="305"/>
      <c r="BM106" s="305"/>
      <c r="BN106" s="338" t="s">
        <v>28</v>
      </c>
      <c r="BO106" s="338"/>
    </row>
    <row r="107" spans="4:67" ht="34.5" customHeight="1" thickBot="1">
      <c r="D107" s="115" t="s">
        <v>274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339">
        <v>800</v>
      </c>
      <c r="T107" s="339"/>
      <c r="U107" s="339"/>
      <c r="V107" s="339"/>
      <c r="W107" s="340">
        <v>1100322000.1</v>
      </c>
      <c r="X107" s="340"/>
      <c r="Y107" s="340"/>
      <c r="Z107" s="340"/>
      <c r="AA107" s="340"/>
      <c r="AB107" s="340"/>
      <c r="AC107" s="341">
        <v>0</v>
      </c>
      <c r="AD107" s="341"/>
      <c r="AE107" s="341"/>
      <c r="AF107" s="341"/>
      <c r="AG107" s="341"/>
      <c r="AH107" s="341"/>
      <c r="AI107" s="341"/>
      <c r="AJ107" s="341"/>
      <c r="AK107" s="341"/>
      <c r="AL107" s="341">
        <v>0</v>
      </c>
      <c r="AM107" s="341"/>
      <c r="AN107" s="341"/>
      <c r="AO107" s="341"/>
      <c r="AP107" s="341"/>
      <c r="AQ107" s="341"/>
      <c r="AR107" s="341"/>
      <c r="AS107" s="340">
        <v>85100505</v>
      </c>
      <c r="AT107" s="340"/>
      <c r="AU107" s="340"/>
      <c r="AV107" s="340"/>
      <c r="AW107" s="340"/>
      <c r="AX107" s="340"/>
      <c r="AY107" s="340"/>
      <c r="AZ107" s="340"/>
      <c r="BA107" s="346">
        <v>-806733.82556</v>
      </c>
      <c r="BB107" s="346"/>
      <c r="BC107" s="346"/>
      <c r="BD107" s="346"/>
      <c r="BE107" s="346"/>
      <c r="BF107" s="346"/>
      <c r="BG107" s="342" t="s">
        <v>28</v>
      </c>
      <c r="BH107" s="342"/>
      <c r="BI107" s="342"/>
      <c r="BJ107" s="341">
        <v>0</v>
      </c>
      <c r="BK107" s="341"/>
      <c r="BL107" s="341"/>
      <c r="BM107" s="341"/>
      <c r="BN107" s="343">
        <v>378688679.54</v>
      </c>
      <c r="BO107" s="343"/>
    </row>
    <row r="108" ht="12" customHeight="1"/>
    <row r="109" ht="12" customHeight="1"/>
    <row r="110" spans="4:29" ht="12" customHeight="1">
      <c r="D110" s="37" t="s">
        <v>100</v>
      </c>
      <c r="E110" s="37"/>
      <c r="F110" s="37"/>
      <c r="G110" s="37"/>
      <c r="H110" s="37"/>
      <c r="K110" s="67" t="s">
        <v>101</v>
      </c>
      <c r="L110" s="67"/>
      <c r="M110" s="67"/>
      <c r="N110" s="67"/>
      <c r="O110" s="67"/>
      <c r="P110" s="67"/>
      <c r="Q110" s="67"/>
      <c r="R110" s="67"/>
      <c r="S110" s="67"/>
      <c r="T110" s="67"/>
      <c r="X110" s="38"/>
      <c r="Y110" s="38"/>
      <c r="Z110" s="38"/>
      <c r="AA110" s="38"/>
      <c r="AB110" s="38"/>
      <c r="AC110" s="38"/>
    </row>
    <row r="111" spans="11:29" ht="11.25" customHeight="1">
      <c r="K111" s="66" t="s">
        <v>102</v>
      </c>
      <c r="L111" s="66"/>
      <c r="M111" s="66"/>
      <c r="N111" s="66"/>
      <c r="O111" s="66"/>
      <c r="P111" s="66"/>
      <c r="Q111" s="66"/>
      <c r="R111" s="66"/>
      <c r="S111" s="66"/>
      <c r="T111" s="66"/>
      <c r="X111" s="56" t="s">
        <v>103</v>
      </c>
      <c r="Y111" s="56"/>
      <c r="Z111" s="56"/>
      <c r="AA111" s="56"/>
      <c r="AB111" s="56"/>
      <c r="AC111" s="56"/>
    </row>
    <row r="112" ht="11.25" customHeight="1"/>
    <row r="113" ht="11.25" customHeight="1"/>
    <row r="114" spans="4:29" ht="12" customHeight="1">
      <c r="D114" s="57"/>
      <c r="E114" s="57"/>
      <c r="F114" s="57"/>
      <c r="G114" s="57"/>
      <c r="H114" s="57" t="s">
        <v>104</v>
      </c>
      <c r="K114" s="67" t="s">
        <v>105</v>
      </c>
      <c r="L114" s="67"/>
      <c r="M114" s="67"/>
      <c r="N114" s="67"/>
      <c r="O114" s="67"/>
      <c r="P114" s="67"/>
      <c r="Q114" s="67"/>
      <c r="R114" s="67"/>
      <c r="S114" s="67"/>
      <c r="T114" s="67"/>
      <c r="X114" s="38"/>
      <c r="Y114" s="38"/>
      <c r="Z114" s="38"/>
      <c r="AA114" s="38"/>
      <c r="AB114" s="38"/>
      <c r="AC114" s="38"/>
    </row>
    <row r="115" spans="11:29" ht="11.25" customHeight="1">
      <c r="K115" s="66" t="s">
        <v>102</v>
      </c>
      <c r="L115" s="66"/>
      <c r="M115" s="66"/>
      <c r="N115" s="66"/>
      <c r="O115" s="66"/>
      <c r="P115" s="66"/>
      <c r="Q115" s="66"/>
      <c r="R115" s="66"/>
      <c r="S115" s="66"/>
      <c r="T115" s="66"/>
      <c r="X115" s="56" t="s">
        <v>103</v>
      </c>
      <c r="Y115" s="56"/>
      <c r="Z115" s="56"/>
      <c r="AA115" s="56"/>
      <c r="AB115" s="56"/>
      <c r="AC115" s="56"/>
    </row>
    <row r="116" ht="11.25" customHeight="1"/>
    <row r="117" ht="11.25" customHeight="1"/>
    <row r="118" ht="11.25" customHeight="1">
      <c r="D118" t="s">
        <v>106</v>
      </c>
    </row>
    <row r="119" ht="11.25" customHeight="1">
      <c r="D119" t="s">
        <v>107</v>
      </c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sheetProtection/>
  <mergeCells count="692">
    <mergeCell ref="BJ107:BM107"/>
    <mergeCell ref="BN107:BO107"/>
    <mergeCell ref="K110:T110"/>
    <mergeCell ref="K111:T111"/>
    <mergeCell ref="K114:T114"/>
    <mergeCell ref="K115:T115"/>
    <mergeCell ref="BJ106:BM106"/>
    <mergeCell ref="BN106:BO106"/>
    <mergeCell ref="D107:R107"/>
    <mergeCell ref="S107:V107"/>
    <mergeCell ref="W107:AB107"/>
    <mergeCell ref="AC107:AK107"/>
    <mergeCell ref="AL107:AR107"/>
    <mergeCell ref="AS107:AZ107"/>
    <mergeCell ref="BA107:BF107"/>
    <mergeCell ref="BG107:BI107"/>
    <mergeCell ref="BJ105:BM105"/>
    <mergeCell ref="BN105:BO105"/>
    <mergeCell ref="D106:R106"/>
    <mergeCell ref="S106:V106"/>
    <mergeCell ref="W106:AB106"/>
    <mergeCell ref="AC106:AK106"/>
    <mergeCell ref="AL106:AR106"/>
    <mergeCell ref="AS106:AZ106"/>
    <mergeCell ref="BA106:BF106"/>
    <mergeCell ref="BG106:BI106"/>
    <mergeCell ref="BJ104:BM104"/>
    <mergeCell ref="BN104:BO104"/>
    <mergeCell ref="D105:R105"/>
    <mergeCell ref="S105:V105"/>
    <mergeCell ref="W105:AB105"/>
    <mergeCell ref="AC105:AK105"/>
    <mergeCell ref="AL105:AR105"/>
    <mergeCell ref="AS105:AZ105"/>
    <mergeCell ref="BA105:BF105"/>
    <mergeCell ref="BG105:BI105"/>
    <mergeCell ref="BJ103:BM103"/>
    <mergeCell ref="BN103:BO103"/>
    <mergeCell ref="D104:R104"/>
    <mergeCell ref="S104:V104"/>
    <mergeCell ref="W104:AB104"/>
    <mergeCell ref="AC104:AK104"/>
    <mergeCell ref="AL104:AR104"/>
    <mergeCell ref="AS104:AZ104"/>
    <mergeCell ref="BA104:BF104"/>
    <mergeCell ref="BG104:BI104"/>
    <mergeCell ref="BJ102:BM102"/>
    <mergeCell ref="BN102:BO102"/>
    <mergeCell ref="D103:R103"/>
    <mergeCell ref="S103:V103"/>
    <mergeCell ref="W103:AB103"/>
    <mergeCell ref="AC103:AK103"/>
    <mergeCell ref="AL103:AR103"/>
    <mergeCell ref="AS103:AZ103"/>
    <mergeCell ref="BA103:BF103"/>
    <mergeCell ref="BG103:BI103"/>
    <mergeCell ref="BJ101:BM101"/>
    <mergeCell ref="BN101:BO101"/>
    <mergeCell ref="D102:R102"/>
    <mergeCell ref="S102:V102"/>
    <mergeCell ref="W102:AB102"/>
    <mergeCell ref="AC102:AK102"/>
    <mergeCell ref="AL102:AR102"/>
    <mergeCell ref="AS102:AZ102"/>
    <mergeCell ref="BA102:BF102"/>
    <mergeCell ref="BG102:BI102"/>
    <mergeCell ref="BJ100:BM100"/>
    <mergeCell ref="BN100:BO100"/>
    <mergeCell ref="D101:R101"/>
    <mergeCell ref="S101:V101"/>
    <mergeCell ref="W101:AB101"/>
    <mergeCell ref="AC101:AK101"/>
    <mergeCell ref="AL101:AR101"/>
    <mergeCell ref="AS101:AZ101"/>
    <mergeCell ref="BA101:BF101"/>
    <mergeCell ref="BG101:BI101"/>
    <mergeCell ref="BA99:BF99"/>
    <mergeCell ref="BG99:BI99"/>
    <mergeCell ref="D100:R100"/>
    <mergeCell ref="S100:V100"/>
    <mergeCell ref="W100:AB100"/>
    <mergeCell ref="AC100:AK100"/>
    <mergeCell ref="AL100:AR100"/>
    <mergeCell ref="AS100:AZ100"/>
    <mergeCell ref="BA100:BF100"/>
    <mergeCell ref="BG100:BI100"/>
    <mergeCell ref="BN95:BO95"/>
    <mergeCell ref="D98:R99"/>
    <mergeCell ref="S98:V99"/>
    <mergeCell ref="W98:BI98"/>
    <mergeCell ref="BJ98:BM99"/>
    <mergeCell ref="BN98:BO99"/>
    <mergeCell ref="W99:AB99"/>
    <mergeCell ref="AC99:AK99"/>
    <mergeCell ref="AL99:AR99"/>
    <mergeCell ref="AS99:AZ99"/>
    <mergeCell ref="BN94:BO94"/>
    <mergeCell ref="D95:R95"/>
    <mergeCell ref="S95:V95"/>
    <mergeCell ref="W95:AB95"/>
    <mergeCell ref="AC95:AK95"/>
    <mergeCell ref="AL95:AR95"/>
    <mergeCell ref="AS95:AZ95"/>
    <mergeCell ref="BA95:BF95"/>
    <mergeCell ref="BG95:BI95"/>
    <mergeCell ref="BJ95:BM95"/>
    <mergeCell ref="BN93:BO93"/>
    <mergeCell ref="D94:R94"/>
    <mergeCell ref="S94:V94"/>
    <mergeCell ref="W94:AB94"/>
    <mergeCell ref="AC94:AK94"/>
    <mergeCell ref="AL94:AR94"/>
    <mergeCell ref="AS94:AZ94"/>
    <mergeCell ref="BA94:BF94"/>
    <mergeCell ref="BG94:BI94"/>
    <mergeCell ref="BJ94:BM94"/>
    <mergeCell ref="BN92:BO92"/>
    <mergeCell ref="D93:R93"/>
    <mergeCell ref="S93:V93"/>
    <mergeCell ref="W93:AB93"/>
    <mergeCell ref="AC93:AK93"/>
    <mergeCell ref="AL93:AR93"/>
    <mergeCell ref="AS93:AZ93"/>
    <mergeCell ref="BA93:BF93"/>
    <mergeCell ref="BG93:BI93"/>
    <mergeCell ref="BJ93:BM93"/>
    <mergeCell ref="BJ91:BM91"/>
    <mergeCell ref="BN91:BO91"/>
    <mergeCell ref="D92:R92"/>
    <mergeCell ref="W92:AB92"/>
    <mergeCell ref="AC92:AK92"/>
    <mergeCell ref="AL92:AR92"/>
    <mergeCell ref="AS92:AZ92"/>
    <mergeCell ref="BA92:BF92"/>
    <mergeCell ref="BG92:BI92"/>
    <mergeCell ref="BJ92:BM92"/>
    <mergeCell ref="BG90:BI90"/>
    <mergeCell ref="BJ90:BM90"/>
    <mergeCell ref="BN90:BO90"/>
    <mergeCell ref="D91:R91"/>
    <mergeCell ref="W91:AB91"/>
    <mergeCell ref="AC91:AK91"/>
    <mergeCell ref="AL91:AR91"/>
    <mergeCell ref="AS91:AZ91"/>
    <mergeCell ref="BA91:BF91"/>
    <mergeCell ref="BG91:BI91"/>
    <mergeCell ref="D90:R90"/>
    <mergeCell ref="W90:AB90"/>
    <mergeCell ref="AC90:AK90"/>
    <mergeCell ref="AL90:AR90"/>
    <mergeCell ref="AS90:AZ90"/>
    <mergeCell ref="BA90:BF90"/>
    <mergeCell ref="AS88:AZ88"/>
    <mergeCell ref="BA88:BF88"/>
    <mergeCell ref="BG88:BI88"/>
    <mergeCell ref="BJ88:BM88"/>
    <mergeCell ref="BN88:BO88"/>
    <mergeCell ref="D89:R89"/>
    <mergeCell ref="BA86:BF86"/>
    <mergeCell ref="BG86:BI86"/>
    <mergeCell ref="BJ86:BM86"/>
    <mergeCell ref="BN86:BO86"/>
    <mergeCell ref="D87:R87"/>
    <mergeCell ref="D88:R88"/>
    <mergeCell ref="S88:V88"/>
    <mergeCell ref="W88:AB88"/>
    <mergeCell ref="AC88:AK88"/>
    <mergeCell ref="AL88:AR88"/>
    <mergeCell ref="BA85:BF85"/>
    <mergeCell ref="BG85:BI85"/>
    <mergeCell ref="BJ85:BM85"/>
    <mergeCell ref="BN85:BO85"/>
    <mergeCell ref="D86:R86"/>
    <mergeCell ref="S86:V86"/>
    <mergeCell ref="W86:AB86"/>
    <mergeCell ref="AC86:AK86"/>
    <mergeCell ref="AL86:AR86"/>
    <mergeCell ref="AS86:AZ86"/>
    <mergeCell ref="BA84:BF84"/>
    <mergeCell ref="BG84:BI84"/>
    <mergeCell ref="BJ84:BM84"/>
    <mergeCell ref="BN84:BO84"/>
    <mergeCell ref="D85:R85"/>
    <mergeCell ref="S85:V85"/>
    <mergeCell ref="W85:AB85"/>
    <mergeCell ref="AC85:AK85"/>
    <mergeCell ref="AL85:AR85"/>
    <mergeCell ref="AS85:AZ85"/>
    <mergeCell ref="BA83:BF83"/>
    <mergeCell ref="BG83:BI83"/>
    <mergeCell ref="BJ83:BM83"/>
    <mergeCell ref="BN83:BO83"/>
    <mergeCell ref="D84:R84"/>
    <mergeCell ref="S84:V84"/>
    <mergeCell ref="W84:AB84"/>
    <mergeCell ref="AC84:AK84"/>
    <mergeCell ref="AL84:AR84"/>
    <mergeCell ref="AS84:AZ84"/>
    <mergeCell ref="BA82:BF82"/>
    <mergeCell ref="BG82:BI82"/>
    <mergeCell ref="BJ82:BM82"/>
    <mergeCell ref="BN82:BO82"/>
    <mergeCell ref="D83:R83"/>
    <mergeCell ref="S83:V83"/>
    <mergeCell ref="W83:AB83"/>
    <mergeCell ref="AC83:AK83"/>
    <mergeCell ref="AL83:AR83"/>
    <mergeCell ref="AS83:AZ83"/>
    <mergeCell ref="BA81:BF81"/>
    <mergeCell ref="BG81:BI81"/>
    <mergeCell ref="BJ81:BM81"/>
    <mergeCell ref="BN81:BO81"/>
    <mergeCell ref="D82:R82"/>
    <mergeCell ref="S82:V82"/>
    <mergeCell ref="W82:AB82"/>
    <mergeCell ref="AC82:AK82"/>
    <mergeCell ref="AL82:AR82"/>
    <mergeCell ref="AS82:AZ82"/>
    <mergeCell ref="BA80:BF80"/>
    <mergeCell ref="BG80:BI80"/>
    <mergeCell ref="BJ80:BM80"/>
    <mergeCell ref="BN80:BO80"/>
    <mergeCell ref="D81:R81"/>
    <mergeCell ref="S81:V81"/>
    <mergeCell ref="W81:AB81"/>
    <mergeCell ref="AC81:AK81"/>
    <mergeCell ref="AL81:AR81"/>
    <mergeCell ref="AS81:AZ81"/>
    <mergeCell ref="BA79:BF79"/>
    <mergeCell ref="BG79:BI79"/>
    <mergeCell ref="BJ79:BM79"/>
    <mergeCell ref="BN79:BO79"/>
    <mergeCell ref="D80:R80"/>
    <mergeCell ref="S80:V80"/>
    <mergeCell ref="W80:AB80"/>
    <mergeCell ref="AC80:AK80"/>
    <mergeCell ref="AL80:AR80"/>
    <mergeCell ref="AS80:AZ80"/>
    <mergeCell ref="BA78:BF78"/>
    <mergeCell ref="BG78:BI78"/>
    <mergeCell ref="BJ78:BM78"/>
    <mergeCell ref="BN78:BO78"/>
    <mergeCell ref="D79:R79"/>
    <mergeCell ref="S79:V79"/>
    <mergeCell ref="W79:AB79"/>
    <mergeCell ref="AC79:AK79"/>
    <mergeCell ref="AL79:AR79"/>
    <mergeCell ref="AS79:AZ79"/>
    <mergeCell ref="BA77:BF77"/>
    <mergeCell ref="BG77:BI77"/>
    <mergeCell ref="BJ77:BM77"/>
    <mergeCell ref="BN77:BO77"/>
    <mergeCell ref="D78:R78"/>
    <mergeCell ref="S78:V78"/>
    <mergeCell ref="W78:AB78"/>
    <mergeCell ref="AC78:AK78"/>
    <mergeCell ref="AL78:AR78"/>
    <mergeCell ref="AS78:AZ78"/>
    <mergeCell ref="D77:R77"/>
    <mergeCell ref="S77:V77"/>
    <mergeCell ref="W77:AB77"/>
    <mergeCell ref="AC77:AK77"/>
    <mergeCell ref="AL77:AR77"/>
    <mergeCell ref="AS77:AZ77"/>
    <mergeCell ref="BG75:BI75"/>
    <mergeCell ref="BJ75:BM75"/>
    <mergeCell ref="BN75:BO75"/>
    <mergeCell ref="D76:R76"/>
    <mergeCell ref="AS76:AZ76"/>
    <mergeCell ref="BA76:BF76"/>
    <mergeCell ref="BJ76:BM76"/>
    <mergeCell ref="BN76:BO76"/>
    <mergeCell ref="BG74:BI74"/>
    <mergeCell ref="BJ74:BM74"/>
    <mergeCell ref="BN74:BO74"/>
    <mergeCell ref="D75:R75"/>
    <mergeCell ref="S75:V75"/>
    <mergeCell ref="W75:AB75"/>
    <mergeCell ref="AC75:AK75"/>
    <mergeCell ref="AL75:AR75"/>
    <mergeCell ref="AS75:AZ75"/>
    <mergeCell ref="BA75:BF75"/>
    <mergeCell ref="BG73:BI73"/>
    <mergeCell ref="BJ73:BM73"/>
    <mergeCell ref="BN73:BO73"/>
    <mergeCell ref="D74:R74"/>
    <mergeCell ref="S74:V74"/>
    <mergeCell ref="W74:AB74"/>
    <mergeCell ref="AC74:AK74"/>
    <mergeCell ref="AL74:AR74"/>
    <mergeCell ref="AS74:AZ74"/>
    <mergeCell ref="BA74:BF74"/>
    <mergeCell ref="BG72:BI72"/>
    <mergeCell ref="BJ72:BM72"/>
    <mergeCell ref="BN72:BO72"/>
    <mergeCell ref="D73:R73"/>
    <mergeCell ref="S73:V73"/>
    <mergeCell ref="W73:AB73"/>
    <mergeCell ref="AC73:AK73"/>
    <mergeCell ref="AL73:AR73"/>
    <mergeCell ref="AS73:AZ73"/>
    <mergeCell ref="BA73:BF73"/>
    <mergeCell ref="BG71:BI71"/>
    <mergeCell ref="BJ71:BM71"/>
    <mergeCell ref="BN71:BO71"/>
    <mergeCell ref="D72:R72"/>
    <mergeCell ref="S72:V72"/>
    <mergeCell ref="W72:AB72"/>
    <mergeCell ref="AC72:AK72"/>
    <mergeCell ref="AL72:AR72"/>
    <mergeCell ref="AS72:AZ72"/>
    <mergeCell ref="BA72:BF72"/>
    <mergeCell ref="AS70:AZ70"/>
    <mergeCell ref="BA70:BF70"/>
    <mergeCell ref="BG70:BI70"/>
    <mergeCell ref="D71:R71"/>
    <mergeCell ref="S71:V71"/>
    <mergeCell ref="W71:AB71"/>
    <mergeCell ref="AC71:AK71"/>
    <mergeCell ref="AL71:AR71"/>
    <mergeCell ref="AS71:AZ71"/>
    <mergeCell ref="BA71:BF71"/>
    <mergeCell ref="BJ66:BM66"/>
    <mergeCell ref="BN66:BO66"/>
    <mergeCell ref="D69:R70"/>
    <mergeCell ref="S69:V70"/>
    <mergeCell ref="W69:BI69"/>
    <mergeCell ref="BJ69:BM70"/>
    <mergeCell ref="BN69:BO70"/>
    <mergeCell ref="W70:AB70"/>
    <mergeCell ref="AC70:AK70"/>
    <mergeCell ref="AL70:AR70"/>
    <mergeCell ref="BJ65:BM65"/>
    <mergeCell ref="BN65:BO65"/>
    <mergeCell ref="D66:R66"/>
    <mergeCell ref="S66:V66"/>
    <mergeCell ref="W66:AB66"/>
    <mergeCell ref="AC66:AK66"/>
    <mergeCell ref="AL66:AR66"/>
    <mergeCell ref="AS66:AZ66"/>
    <mergeCell ref="BA66:BF66"/>
    <mergeCell ref="BG66:BI66"/>
    <mergeCell ref="BJ64:BM64"/>
    <mergeCell ref="BN64:BO64"/>
    <mergeCell ref="D65:R65"/>
    <mergeCell ref="S65:V65"/>
    <mergeCell ref="W65:AB65"/>
    <mergeCell ref="AC65:AK65"/>
    <mergeCell ref="AL65:AR65"/>
    <mergeCell ref="AS65:AZ65"/>
    <mergeCell ref="BA65:BF65"/>
    <mergeCell ref="BG65:BI65"/>
    <mergeCell ref="BJ63:BM63"/>
    <mergeCell ref="BN63:BO63"/>
    <mergeCell ref="D64:R64"/>
    <mergeCell ref="S64:V64"/>
    <mergeCell ref="W64:AB64"/>
    <mergeCell ref="AC64:AK64"/>
    <mergeCell ref="AL64:AR64"/>
    <mergeCell ref="AS64:AZ64"/>
    <mergeCell ref="BA64:BF64"/>
    <mergeCell ref="BG64:BI64"/>
    <mergeCell ref="BJ62:BM62"/>
    <mergeCell ref="BN62:BO62"/>
    <mergeCell ref="D63:R63"/>
    <mergeCell ref="S63:V63"/>
    <mergeCell ref="W63:AB63"/>
    <mergeCell ref="AC63:AK63"/>
    <mergeCell ref="AL63:AR63"/>
    <mergeCell ref="AS63:AZ63"/>
    <mergeCell ref="BA63:BF63"/>
    <mergeCell ref="BG63:BI63"/>
    <mergeCell ref="BJ61:BM61"/>
    <mergeCell ref="BN61:BO61"/>
    <mergeCell ref="D62:R62"/>
    <mergeCell ref="S62:V62"/>
    <mergeCell ref="W62:AB62"/>
    <mergeCell ref="AC62:AK62"/>
    <mergeCell ref="AL62:AR62"/>
    <mergeCell ref="AS62:AZ62"/>
    <mergeCell ref="BA62:BF62"/>
    <mergeCell ref="BG62:BI62"/>
    <mergeCell ref="BJ60:BM60"/>
    <mergeCell ref="BN60:BO60"/>
    <mergeCell ref="D61:R61"/>
    <mergeCell ref="S61:V61"/>
    <mergeCell ref="W61:AB61"/>
    <mergeCell ref="AC61:AK61"/>
    <mergeCell ref="AL61:AR61"/>
    <mergeCell ref="AS61:AZ61"/>
    <mergeCell ref="BA61:BF61"/>
    <mergeCell ref="BG61:BI61"/>
    <mergeCell ref="BJ59:BM59"/>
    <mergeCell ref="BN59:BO59"/>
    <mergeCell ref="D60:R60"/>
    <mergeCell ref="S60:V60"/>
    <mergeCell ref="W60:AB60"/>
    <mergeCell ref="AC60:AK60"/>
    <mergeCell ref="AL60:AR60"/>
    <mergeCell ref="AS60:AZ60"/>
    <mergeCell ref="BA60:BF60"/>
    <mergeCell ref="BG60:BI60"/>
    <mergeCell ref="BJ58:BM58"/>
    <mergeCell ref="BN58:BO58"/>
    <mergeCell ref="D59:R59"/>
    <mergeCell ref="S59:V59"/>
    <mergeCell ref="W59:AB59"/>
    <mergeCell ref="AC59:AK59"/>
    <mergeCell ref="AL59:AR59"/>
    <mergeCell ref="AS59:AZ59"/>
    <mergeCell ref="BA59:BF59"/>
    <mergeCell ref="BG59:BI59"/>
    <mergeCell ref="BJ57:BM57"/>
    <mergeCell ref="BN57:BO57"/>
    <mergeCell ref="D58:R58"/>
    <mergeCell ref="S58:V58"/>
    <mergeCell ref="W58:AB58"/>
    <mergeCell ref="AC58:AK58"/>
    <mergeCell ref="AL58:AR58"/>
    <mergeCell ref="AS58:AZ58"/>
    <mergeCell ref="BA58:BF58"/>
    <mergeCell ref="BG58:BI58"/>
    <mergeCell ref="BJ56:BM56"/>
    <mergeCell ref="BN56:BO56"/>
    <mergeCell ref="D57:R57"/>
    <mergeCell ref="S57:V57"/>
    <mergeCell ref="W57:AB57"/>
    <mergeCell ref="AC57:AK57"/>
    <mergeCell ref="AL57:AR57"/>
    <mergeCell ref="AS57:AZ57"/>
    <mergeCell ref="BA57:BF57"/>
    <mergeCell ref="BG57:BI57"/>
    <mergeCell ref="BJ55:BM55"/>
    <mergeCell ref="BN55:BO55"/>
    <mergeCell ref="D56:R56"/>
    <mergeCell ref="S56:V56"/>
    <mergeCell ref="W56:AB56"/>
    <mergeCell ref="AC56:AK56"/>
    <mergeCell ref="AL56:AR56"/>
    <mergeCell ref="AS56:AZ56"/>
    <mergeCell ref="BA56:BF56"/>
    <mergeCell ref="BG56:BI56"/>
    <mergeCell ref="BG54:BI54"/>
    <mergeCell ref="BJ54:BM54"/>
    <mergeCell ref="BN54:BO54"/>
    <mergeCell ref="D55:R55"/>
    <mergeCell ref="W55:AB55"/>
    <mergeCell ref="AC55:AK55"/>
    <mergeCell ref="AL55:AR55"/>
    <mergeCell ref="AS55:AZ55"/>
    <mergeCell ref="BA55:BF55"/>
    <mergeCell ref="BG55:BI55"/>
    <mergeCell ref="BA53:BF53"/>
    <mergeCell ref="BG53:BI53"/>
    <mergeCell ref="BJ53:BM53"/>
    <mergeCell ref="BN53:BO53"/>
    <mergeCell ref="D54:R54"/>
    <mergeCell ref="W54:AB54"/>
    <mergeCell ref="AC54:AK54"/>
    <mergeCell ref="AL54:AR54"/>
    <mergeCell ref="AS54:AZ54"/>
    <mergeCell ref="BA54:BF54"/>
    <mergeCell ref="BA51:BF51"/>
    <mergeCell ref="BG51:BI51"/>
    <mergeCell ref="BJ51:BM51"/>
    <mergeCell ref="BN51:BO51"/>
    <mergeCell ref="D52:R52"/>
    <mergeCell ref="D53:R53"/>
    <mergeCell ref="W53:AB53"/>
    <mergeCell ref="AC53:AK53"/>
    <mergeCell ref="AL53:AR53"/>
    <mergeCell ref="AS53:AZ53"/>
    <mergeCell ref="D51:R51"/>
    <mergeCell ref="S51:V51"/>
    <mergeCell ref="W51:AB51"/>
    <mergeCell ref="AC51:AK51"/>
    <mergeCell ref="AL51:AR51"/>
    <mergeCell ref="AS51:AZ51"/>
    <mergeCell ref="AS49:AZ49"/>
    <mergeCell ref="BA49:BF49"/>
    <mergeCell ref="BG49:BI49"/>
    <mergeCell ref="BJ49:BM49"/>
    <mergeCell ref="BN49:BO49"/>
    <mergeCell ref="D50:R50"/>
    <mergeCell ref="AS48:AZ48"/>
    <mergeCell ref="BA48:BF48"/>
    <mergeCell ref="BG48:BI48"/>
    <mergeCell ref="BJ48:BM48"/>
    <mergeCell ref="BN48:BO48"/>
    <mergeCell ref="D49:R49"/>
    <mergeCell ref="S49:V49"/>
    <mergeCell ref="W49:AB49"/>
    <mergeCell ref="AC49:AK49"/>
    <mergeCell ref="AL49:AR49"/>
    <mergeCell ref="AS47:AZ47"/>
    <mergeCell ref="BA47:BF47"/>
    <mergeCell ref="BG47:BI47"/>
    <mergeCell ref="BJ47:BM47"/>
    <mergeCell ref="BN47:BO47"/>
    <mergeCell ref="D48:R48"/>
    <mergeCell ref="S48:V48"/>
    <mergeCell ref="W48:AB48"/>
    <mergeCell ref="AC48:AK48"/>
    <mergeCell ref="AL48:AR48"/>
    <mergeCell ref="AS46:AZ46"/>
    <mergeCell ref="BA46:BF46"/>
    <mergeCell ref="BG46:BI46"/>
    <mergeCell ref="BJ46:BM46"/>
    <mergeCell ref="BN46:BO46"/>
    <mergeCell ref="D47:R47"/>
    <mergeCell ref="S47:V47"/>
    <mergeCell ref="W47:AB47"/>
    <mergeCell ref="AC47:AK47"/>
    <mergeCell ref="AL47:AR47"/>
    <mergeCell ref="AS45:AZ45"/>
    <mergeCell ref="BA45:BF45"/>
    <mergeCell ref="BG45:BI45"/>
    <mergeCell ref="BJ45:BM45"/>
    <mergeCell ref="BN45:BO45"/>
    <mergeCell ref="D46:R46"/>
    <mergeCell ref="S46:V46"/>
    <mergeCell ref="W46:AB46"/>
    <mergeCell ref="AC46:AK46"/>
    <mergeCell ref="AL46:AR46"/>
    <mergeCell ref="AS44:AZ44"/>
    <mergeCell ref="BA44:BF44"/>
    <mergeCell ref="BG44:BI44"/>
    <mergeCell ref="BJ44:BM44"/>
    <mergeCell ref="BN44:BO44"/>
    <mergeCell ref="D45:R45"/>
    <mergeCell ref="S45:V45"/>
    <mergeCell ref="W45:AB45"/>
    <mergeCell ref="AC45:AK45"/>
    <mergeCell ref="AL45:AR45"/>
    <mergeCell ref="AS43:AZ43"/>
    <mergeCell ref="BA43:BF43"/>
    <mergeCell ref="BG43:BI43"/>
    <mergeCell ref="BJ43:BM43"/>
    <mergeCell ref="BN43:BO43"/>
    <mergeCell ref="D44:R44"/>
    <mergeCell ref="S44:V44"/>
    <mergeCell ref="W44:AB44"/>
    <mergeCell ref="AC44:AK44"/>
    <mergeCell ref="AL44:AR44"/>
    <mergeCell ref="AS42:AZ42"/>
    <mergeCell ref="BA42:BF42"/>
    <mergeCell ref="BG42:BI42"/>
    <mergeCell ref="BJ42:BM42"/>
    <mergeCell ref="BN42:BO42"/>
    <mergeCell ref="D43:R43"/>
    <mergeCell ref="S43:V43"/>
    <mergeCell ref="W43:AB43"/>
    <mergeCell ref="AC43:AK43"/>
    <mergeCell ref="AL43:AR43"/>
    <mergeCell ref="AS41:AZ41"/>
    <mergeCell ref="BA41:BF41"/>
    <mergeCell ref="BG41:BI41"/>
    <mergeCell ref="BJ41:BM41"/>
    <mergeCell ref="BN41:BO41"/>
    <mergeCell ref="D42:R42"/>
    <mergeCell ref="S42:V42"/>
    <mergeCell ref="W42:AB42"/>
    <mergeCell ref="AC42:AK42"/>
    <mergeCell ref="AL42:AR42"/>
    <mergeCell ref="AC40:AK40"/>
    <mergeCell ref="AL40:AR40"/>
    <mergeCell ref="AS40:AZ40"/>
    <mergeCell ref="BA40:BF40"/>
    <mergeCell ref="BG40:BI40"/>
    <mergeCell ref="D41:R41"/>
    <mergeCell ref="S41:V41"/>
    <mergeCell ref="W41:AB41"/>
    <mergeCell ref="AC41:AK41"/>
    <mergeCell ref="AL41:AR41"/>
    <mergeCell ref="BA36:BF36"/>
    <mergeCell ref="BG36:BI36"/>
    <mergeCell ref="BJ36:BM36"/>
    <mergeCell ref="BN36:BO36"/>
    <mergeCell ref="D39:R40"/>
    <mergeCell ref="S39:V40"/>
    <mergeCell ref="W39:BI39"/>
    <mergeCell ref="BJ39:BM40"/>
    <mergeCell ref="BN39:BO40"/>
    <mergeCell ref="W40:AB40"/>
    <mergeCell ref="BA35:BF35"/>
    <mergeCell ref="BG35:BI35"/>
    <mergeCell ref="BJ35:BM35"/>
    <mergeCell ref="BN35:BO35"/>
    <mergeCell ref="D36:R36"/>
    <mergeCell ref="S36:V36"/>
    <mergeCell ref="W36:AB36"/>
    <mergeCell ref="AC36:AK36"/>
    <mergeCell ref="AL36:AR36"/>
    <mergeCell ref="AS36:AZ36"/>
    <mergeCell ref="D35:R35"/>
    <mergeCell ref="S35:V35"/>
    <mergeCell ref="W35:AB35"/>
    <mergeCell ref="AC35:AK35"/>
    <mergeCell ref="AL35:AR35"/>
    <mergeCell ref="AS35:AZ35"/>
    <mergeCell ref="BA33:BF33"/>
    <mergeCell ref="BG33:BI33"/>
    <mergeCell ref="BJ33:BM33"/>
    <mergeCell ref="BN33:BO33"/>
    <mergeCell ref="D34:R34"/>
    <mergeCell ref="BA34:BF34"/>
    <mergeCell ref="BN34:BO34"/>
    <mergeCell ref="BA32:BF32"/>
    <mergeCell ref="BG32:BI32"/>
    <mergeCell ref="BJ32:BM32"/>
    <mergeCell ref="BN32:BO32"/>
    <mergeCell ref="D33:R33"/>
    <mergeCell ref="S33:V33"/>
    <mergeCell ref="W33:AB33"/>
    <mergeCell ref="AC33:AK33"/>
    <mergeCell ref="AL33:AR33"/>
    <mergeCell ref="AS33:AZ33"/>
    <mergeCell ref="BA31:BF31"/>
    <mergeCell ref="BG31:BI31"/>
    <mergeCell ref="BJ31:BM31"/>
    <mergeCell ref="BN31:BO31"/>
    <mergeCell ref="D32:R32"/>
    <mergeCell ref="S32:V32"/>
    <mergeCell ref="W32:AB32"/>
    <mergeCell ref="AC32:AK32"/>
    <mergeCell ref="AL32:AR32"/>
    <mergeCell ref="AS32:AZ32"/>
    <mergeCell ref="BA30:BF30"/>
    <mergeCell ref="BG30:BI30"/>
    <mergeCell ref="BJ30:BM30"/>
    <mergeCell ref="BN30:BO30"/>
    <mergeCell ref="D31:R31"/>
    <mergeCell ref="S31:V31"/>
    <mergeCell ref="W31:AB31"/>
    <mergeCell ref="AC31:AK31"/>
    <mergeCell ref="AL31:AR31"/>
    <mergeCell ref="AS31:AZ31"/>
    <mergeCell ref="BA29:BF29"/>
    <mergeCell ref="BG29:BI29"/>
    <mergeCell ref="BJ29:BM29"/>
    <mergeCell ref="BN29:BO29"/>
    <mergeCell ref="D30:R30"/>
    <mergeCell ref="S30:V30"/>
    <mergeCell ref="W30:AB30"/>
    <mergeCell ref="AC30:AK30"/>
    <mergeCell ref="AL30:AR30"/>
    <mergeCell ref="AS30:AZ30"/>
    <mergeCell ref="BA28:BF28"/>
    <mergeCell ref="BG28:BI28"/>
    <mergeCell ref="BJ28:BM28"/>
    <mergeCell ref="BN28:BO28"/>
    <mergeCell ref="D29:R29"/>
    <mergeCell ref="S29:V29"/>
    <mergeCell ref="W29:AB29"/>
    <mergeCell ref="AC29:AK29"/>
    <mergeCell ref="AL29:AR29"/>
    <mergeCell ref="AS29:AZ29"/>
    <mergeCell ref="BA27:BF27"/>
    <mergeCell ref="BG27:BI27"/>
    <mergeCell ref="BJ27:BM27"/>
    <mergeCell ref="BN27:BO27"/>
    <mergeCell ref="D28:R28"/>
    <mergeCell ref="S28:V28"/>
    <mergeCell ref="W28:AB28"/>
    <mergeCell ref="AC28:AK28"/>
    <mergeCell ref="AL28:AR28"/>
    <mergeCell ref="AS28:AZ28"/>
    <mergeCell ref="D27:R27"/>
    <mergeCell ref="S27:V27"/>
    <mergeCell ref="W27:AB27"/>
    <mergeCell ref="AC27:AK27"/>
    <mergeCell ref="AL27:AR27"/>
    <mergeCell ref="AS27:AZ27"/>
    <mergeCell ref="BJ25:BM26"/>
    <mergeCell ref="BN25:BO26"/>
    <mergeCell ref="W26:AB26"/>
    <mergeCell ref="AC26:AK26"/>
    <mergeCell ref="AL26:AR26"/>
    <mergeCell ref="AS26:AZ26"/>
    <mergeCell ref="BA26:BF26"/>
    <mergeCell ref="BG26:BI26"/>
    <mergeCell ref="N11:BD11"/>
    <mergeCell ref="N13:AN13"/>
    <mergeCell ref="F15:BH15"/>
    <mergeCell ref="C16:P16"/>
    <mergeCell ref="C20:AN20"/>
    <mergeCell ref="D25:R26"/>
    <mergeCell ref="S25:V26"/>
    <mergeCell ref="W25:BI25"/>
    <mergeCell ref="G2:U2"/>
    <mergeCell ref="V2:AY2"/>
    <mergeCell ref="N9:AW9"/>
  </mergeCells>
  <printOptions/>
  <pageMargins left="0.75" right="0.75" top="1" bottom="1" header="0.5" footer="0.5"/>
  <pageSetup orientation="portrait" paperSize="9"/>
  <rowBreaks count="4" manualBreakCount="4">
    <brk id="37" max="0" man="1"/>
    <brk id="67" max="0" man="1"/>
    <brk id="96" max="0" man="1"/>
    <brk id="12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2021-05-13T11:25:31Z</cp:lastPrinted>
  <dcterms:created xsi:type="dcterms:W3CDTF">2021-05-12T11:09:33Z</dcterms:created>
  <dcterms:modified xsi:type="dcterms:W3CDTF">2021-05-13T13:41:38Z</dcterms:modified>
  <cp:category/>
  <cp:version/>
  <cp:contentType/>
  <cp:contentStatus/>
  <cp:revision>1</cp:revision>
</cp:coreProperties>
</file>