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35" windowWidth="10005" windowHeight="10005"/>
  </bookViews>
  <sheets>
    <sheet name="Ф1-Ф2" sheetId="1" r:id="rId1"/>
  </sheets>
  <definedNames>
    <definedName name="_xlnm.Print_Titles" localSheetId="0">'Ф1-Ф2'!#REF!</definedName>
    <definedName name="_xlnm.Print_Area" localSheetId="0">'Ф1-Ф2'!$A$1:$F$179</definedName>
  </definedNames>
  <calcPr calcId="145621" calcOnSave="0"/>
</workbook>
</file>

<file path=xl/calcChain.xml><?xml version="1.0" encoding="utf-8"?>
<calcChain xmlns="http://schemas.openxmlformats.org/spreadsheetml/2006/main">
  <c r="F81" i="1" l="1"/>
  <c r="E81" i="1" l="1"/>
  <c r="F72" i="1"/>
  <c r="E72" i="1"/>
  <c r="F62" i="1"/>
  <c r="E62" i="1"/>
  <c r="E50" i="1"/>
  <c r="F50" i="1"/>
  <c r="F33" i="1"/>
  <c r="E33" i="1"/>
  <c r="F82" i="1" l="1"/>
  <c r="E82" i="1"/>
  <c r="E51" i="1"/>
  <c r="F51" i="1"/>
</calcChain>
</file>

<file path=xl/sharedStrings.xml><?xml version="1.0" encoding="utf-8"?>
<sst xmlns="http://schemas.openxmlformats.org/spreadsheetml/2006/main" count="314" uniqueCount="140">
  <si>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</si>
  <si>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</si>
  <si>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</si>
  <si>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</si>
  <si>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</si>
  <si>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</si>
  <si>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Jupiter Energy Limited</t>
  </si>
  <si>
    <t xml:space="preserve">Сведения о реорганизации: </t>
  </si>
  <si>
    <t xml:space="preserve">Вид деятельности организации: </t>
  </si>
  <si>
    <t>Организационно-правовая форма: Другие некоммерческие организации</t>
  </si>
  <si>
    <t>Тип отчета: Консолидированный</t>
  </si>
  <si>
    <t xml:space="preserve">Юридический адрес (организации): </t>
  </si>
  <si>
    <t>Австралия, 000000, Западная Австралия 6000, Перт, улица Барак 23, 2 этаж, тел: +61 8 9322 8222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</si>
  <si>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</si>
  <si>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</si>
  <si>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</si>
  <si>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</si>
  <si>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</si>
  <si>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</si>
  <si>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</si>
  <si>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</si>
  <si>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</si>
  <si>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</si>
  <si>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</si>
  <si>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</si>
  <si>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</si>
  <si>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</si>
  <si>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</si>
  <si>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</si>
  <si>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</si>
  <si>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</si>
  <si>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</si>
  <si>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</si>
  <si>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</si>
  <si>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</si>
  <si>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</si>
  <si>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</si>
  <si>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</si>
  <si>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</si>
  <si>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</si>
  <si>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</si>
  <si>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</si>
  <si>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</si>
  <si>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</si>
  <si>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</si>
  <si>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</si>
  <si>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</si>
  <si>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</si>
  <si>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</si>
  <si>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</si>
  <si>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</si>
  <si>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</si>
  <si>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</si>
  <si>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</si>
  <si>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</si>
  <si>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</si>
  <si>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</si>
  <si>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</si>
  <si>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</si>
  <si>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</si>
  <si>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</si>
  <si>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</si>
  <si>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</si>
  <si>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</si>
  <si>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</si>
  <si>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</si>
  <si>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</si>
  <si>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</si>
  <si>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</si>
  <si>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</si>
  <si>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</si>
  <si>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</si>
  <si>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</si>
  <si>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</si>
  <si>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</si>
  <si>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</si>
  <si>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</si>
  <si>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</si>
  <si>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</si>
  <si>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</si>
  <si>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</si>
  <si>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</si>
  <si>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</si>
  <si>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</si>
  <si>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Среднегодовая численность работников: </t>
  </si>
  <si>
    <t xml:space="preserve">Субъект предпринимательства: </t>
  </si>
  <si>
    <t>за период с 01.01.2014 по 31.03.2014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</si>
  <si>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</si>
  <si>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</si>
  <si>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</si>
  <si>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</si>
  <si>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</si>
  <si>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</si>
  <si>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</si>
  <si>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</si>
  <si>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</si>
  <si>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</si>
  <si>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</si>
  <si>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</si>
  <si>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</si>
  <si>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</si>
  <si>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</si>
  <si>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</si>
  <si>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</si>
  <si>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</si>
  <si>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</si>
  <si>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</si>
  <si>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</si>
  <si>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</si>
  <si>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</si>
  <si>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</si>
  <si>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</si>
  <si>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</si>
  <si>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</si>
  <si>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</si>
  <si>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</si>
  <si>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</si>
  <si>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</si>
  <si>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</si>
  <si>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</si>
  <si>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</si>
  <si>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</si>
  <si>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</si>
  <si>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</si>
  <si>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</si>
  <si>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</si>
  <si>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</si>
  <si>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при проведении операций в иностранной валюте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</si>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</sst>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,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2" fillId="0" borderId="0" applyFont="0" applyFill="0" applyBorder="0" applyAlignment="0" applyProtection="0"/>
    <xf numFmtId="0" fontId="22" fillId="0" borderId="0"/>
  </cellStyleXfs>
  <cellXfs count="75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righ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5" fontId="22" fillId="0" borderId="10" xfId="42" applyNumberFormat="1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right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18" fillId="33" borderId="10" xfId="0" applyFont="1" applyFill="1" applyBorder="1" applyAlignment="1">
      <alignment horizontal="left" wrapText="1"/>
    </xf>
    <xf numFmtId="0" fontId="25" fillId="33" borderId="10" xfId="0" applyFont="1" applyFill="1" applyBorder="1" applyAlignment="1">
      <alignment horizontal="center" wrapText="1"/>
    </xf>
    <xf numFmtId="0" fontId="20" fillId="33" borderId="0" xfId="0" applyFont="1" applyFill="1" applyAlignment="1">
      <alignment horizontal="right"/>
    </xf>
    <xf numFmtId="0" fontId="20" fillId="33" borderId="0" xfId="0" applyFont="1" applyFill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right" vertical="center" wrapText="1"/>
    </xf>
    <xf numFmtId="165" fontId="18" fillId="33" borderId="10" xfId="0" applyNumberFormat="1" applyFont="1" applyFill="1" applyBorder="1" applyAlignment="1">
      <alignment horizontal="right" wrapText="1"/>
    </xf>
    <xf numFmtId="165" fontId="18" fillId="33" borderId="10" xfId="0" applyNumberFormat="1" applyFont="1" applyFill="1" applyBorder="1" applyAlignment="1">
      <alignment horizontal="left" wrapText="1"/>
    </xf>
    <xf numFmtId="165" fontId="24" fillId="33" borderId="10" xfId="0" applyNumberFormat="1" applyFont="1" applyFill="1" applyBorder="1" applyAlignment="1">
      <alignment horizontal="right" wrapText="1"/>
    </xf>
    <xf numFmtId="0" fontId="20" fillId="33" borderId="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3" fillId="0" borderId="0" xfId="0" applyFont="1" applyAlignment="1"/>
    <xf numFmtId="0" fontId="20" fillId="33" borderId="16" xfId="0" applyFont="1" applyFill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5" fillId="33" borderId="11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Comma 3 2" xfId="42"/>
    <cellStyle name="Normal 2 4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1085851</xdr:colOff>
      <xdr:row>160</xdr:row>
      <xdr:rowOff>0</xdr:rowOff>
    </xdr:from>
    <xdr:to>
      <xdr:col>2</xdr:col>
      <xdr:colOff>0</xdr:colOff>
      <xdr:row>160</xdr:row>
      <xdr:rowOff>0</xdr:rowOff>
    </xdr:to>
    <xdr:pic>
      <xdr:nvPicPr>
        <xdr:cNvPr id="8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11649075"/>
          <a:ext cx="1381124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60"/>
  <sheetViews>
    <sheetView tabSelected="1" topLeftCell="B79" zoomScaleNormal="100" workbookViewId="0">
      <selection activeCell="D88" sqref="D88"/>
    </sheetView>
  </sheetViews>
  <sheetFormatPr defaultRowHeight="15" x14ac:dyDescent="0.25"/>
  <cols>
    <col min="1" max="1" width="2.85546875" style="1" hidden="1" customWidth="1"/>
    <col min="2" max="2" width="26.85546875" style="1" customWidth="1"/>
    <col min="3" max="3" width="28.7109375" style="1" customWidth="1"/>
    <col min="4" max="4" width="13.28515625" style="1" customWidth="1"/>
    <col min="5" max="5" width="18.85546875" style="1" customWidth="1"/>
    <col min="6" max="6" width="16.140625" style="1" customWidth="1"/>
    <col min="7" max="16384" width="9.140625" style="1"/>
  </cols>
  <sheetData>
    <row r="1" spans="1:6" ht="12" customHeight="1" x14ac:dyDescent="0.25">
      <c r="A1" s="2" t="s">
        <v>0</v>
      </c>
      <c r="B1" s="58" t="s">
        <v>1</v>
      </c>
      <c r="C1" s="58"/>
      <c r="D1" s="58"/>
      <c r="E1" s="58"/>
      <c r="F1" s="58"/>
    </row>
    <row r="2" spans="1:6" ht="12" customHeight="1" x14ac:dyDescent="0.25">
      <c r="A2" s="2" t="s">
        <v>0</v>
      </c>
      <c r="B2" s="58" t="s">
        <v>2</v>
      </c>
      <c r="C2" s="58"/>
      <c r="D2" s="58"/>
      <c r="E2" s="58"/>
      <c r="F2" s="58"/>
    </row>
    <row r="3" spans="1:6" ht="12" customHeight="1" x14ac:dyDescent="0.25">
      <c r="A3" s="2" t="s">
        <v>0</v>
      </c>
      <c r="B3" s="58" t="s">
        <v>3</v>
      </c>
      <c r="C3" s="58"/>
      <c r="D3" s="58"/>
      <c r="E3" s="58"/>
      <c r="F3" s="58"/>
    </row>
    <row r="4" spans="1:6" ht="12" customHeight="1" x14ac:dyDescent="0.25">
      <c r="A4" s="2" t="s">
        <v>0</v>
      </c>
      <c r="B4" s="58" t="s">
        <v>4</v>
      </c>
      <c r="C4" s="58"/>
      <c r="D4" s="58"/>
      <c r="E4" s="58"/>
      <c r="F4" s="58"/>
    </row>
    <row r="5" spans="1:6" ht="12" customHeight="1" x14ac:dyDescent="0.25">
      <c r="A5" s="2" t="s">
        <v>0</v>
      </c>
      <c r="B5" s="54" t="s">
        <v>0</v>
      </c>
      <c r="C5" s="54"/>
      <c r="D5" s="54"/>
      <c r="E5" s="54"/>
      <c r="F5" s="54"/>
    </row>
    <row r="6" spans="1:6" ht="12" customHeight="1" x14ac:dyDescent="0.25">
      <c r="A6" s="2" t="s">
        <v>0</v>
      </c>
      <c r="B6" s="58" t="s">
        <v>5</v>
      </c>
      <c r="C6" s="58"/>
      <c r="D6" s="58"/>
      <c r="E6" s="58"/>
      <c r="F6" s="58"/>
    </row>
    <row r="7" spans="1:6" ht="12" customHeight="1" x14ac:dyDescent="0.25">
      <c r="A7" s="2" t="s">
        <v>0</v>
      </c>
      <c r="B7" s="54" t="s">
        <v>6</v>
      </c>
      <c r="C7" s="54"/>
      <c r="D7" s="54"/>
      <c r="E7" s="54"/>
      <c r="F7" s="54"/>
    </row>
    <row r="8" spans="1:6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12" customHeight="1" x14ac:dyDescent="0.25">
      <c r="A9" s="2" t="s">
        <v>0</v>
      </c>
      <c r="B9" s="54" t="s">
        <v>7</v>
      </c>
      <c r="C9" s="54"/>
      <c r="D9" s="54"/>
      <c r="E9" s="54"/>
      <c r="F9" s="54"/>
    </row>
    <row r="10" spans="1:6" ht="12" customHeight="1" x14ac:dyDescent="0.25">
      <c r="A10" s="2" t="s">
        <v>0</v>
      </c>
      <c r="B10" s="54" t="s">
        <v>8</v>
      </c>
      <c r="C10" s="54"/>
      <c r="D10" s="54"/>
      <c r="E10" s="54"/>
      <c r="F10" s="54"/>
    </row>
    <row r="11" spans="1:6" ht="12" customHeight="1" x14ac:dyDescent="0.25">
      <c r="A11" s="2" t="s">
        <v>0</v>
      </c>
      <c r="B11" s="54" t="s">
        <v>9</v>
      </c>
      <c r="C11" s="54"/>
      <c r="D11" s="54"/>
      <c r="E11" s="54"/>
      <c r="F11" s="54"/>
    </row>
    <row r="12" spans="1:6" ht="12" customHeight="1" x14ac:dyDescent="0.25">
      <c r="A12" s="2" t="s">
        <v>0</v>
      </c>
      <c r="B12" s="54" t="s">
        <v>10</v>
      </c>
      <c r="C12" s="54"/>
      <c r="D12" s="54"/>
      <c r="E12" s="54"/>
      <c r="F12" s="54"/>
    </row>
    <row r="13" spans="1:6" ht="12" customHeight="1" x14ac:dyDescent="0.25">
      <c r="A13" s="2" t="s">
        <v>0</v>
      </c>
      <c r="B13" s="54" t="s">
        <v>84</v>
      </c>
      <c r="C13" s="54"/>
      <c r="D13" s="54"/>
      <c r="E13" s="54"/>
      <c r="F13" s="54"/>
    </row>
    <row r="14" spans="1:6" ht="12" customHeight="1" x14ac:dyDescent="0.25">
      <c r="A14" s="2" t="s">
        <v>0</v>
      </c>
      <c r="B14" s="54" t="s">
        <v>85</v>
      </c>
      <c r="C14" s="54"/>
      <c r="D14" s="54"/>
      <c r="E14" s="54"/>
      <c r="F14" s="54"/>
    </row>
    <row r="15" spans="1:6" ht="36" customHeight="1" x14ac:dyDescent="0.25">
      <c r="A15" s="2" t="s">
        <v>0</v>
      </c>
      <c r="B15" s="4" t="s">
        <v>11</v>
      </c>
      <c r="C15" s="61" t="s">
        <v>12</v>
      </c>
      <c r="D15" s="61"/>
      <c r="E15" s="61"/>
      <c r="F15" s="61"/>
    </row>
    <row r="16" spans="1:6" ht="12" customHeight="1" x14ac:dyDescent="0.25">
      <c r="A16" s="2" t="s">
        <v>0</v>
      </c>
      <c r="B16" s="5" t="s">
        <v>0</v>
      </c>
      <c r="C16" s="5" t="s">
        <v>0</v>
      </c>
      <c r="D16" s="2" t="s">
        <v>0</v>
      </c>
      <c r="E16" s="2" t="s">
        <v>0</v>
      </c>
      <c r="F16" s="3" t="s">
        <v>0</v>
      </c>
    </row>
    <row r="17" spans="1:6" ht="14.25" customHeight="1" x14ac:dyDescent="0.25">
      <c r="A17" s="2" t="s">
        <v>0</v>
      </c>
      <c r="B17" s="55" t="s">
        <v>13</v>
      </c>
      <c r="C17" s="55"/>
      <c r="D17" s="55"/>
      <c r="E17" s="55"/>
      <c r="F17" s="55"/>
    </row>
    <row r="18" spans="1:6" ht="12" customHeight="1" x14ac:dyDescent="0.25">
      <c r="A18" s="2" t="s">
        <v>0</v>
      </c>
      <c r="B18" s="56" t="s">
        <v>86</v>
      </c>
      <c r="C18" s="56"/>
      <c r="D18" s="56"/>
      <c r="E18" s="56"/>
      <c r="F18" s="56"/>
    </row>
    <row r="19" spans="1:6" ht="12" customHeight="1" x14ac:dyDescent="0.25">
      <c r="A19" s="2" t="s">
        <v>0</v>
      </c>
      <c r="B19" s="6" t="s">
        <v>0</v>
      </c>
      <c r="C19" s="6" t="s">
        <v>0</v>
      </c>
      <c r="D19" s="2" t="s">
        <v>0</v>
      </c>
      <c r="E19" s="2" t="s">
        <v>0</v>
      </c>
      <c r="F19" s="11" t="s">
        <v>14</v>
      </c>
    </row>
    <row r="20" spans="1:6" ht="42" customHeight="1" x14ac:dyDescent="0.25">
      <c r="B20" s="62" t="s">
        <v>15</v>
      </c>
      <c r="C20" s="63"/>
      <c r="D20" s="28" t="s">
        <v>16</v>
      </c>
      <c r="E20" s="28" t="s">
        <v>17</v>
      </c>
      <c r="F20" s="28" t="s">
        <v>18</v>
      </c>
    </row>
    <row r="21" spans="1:6" ht="12" customHeight="1" x14ac:dyDescent="0.25">
      <c r="A21" s="7" t="s">
        <v>0</v>
      </c>
      <c r="B21" s="64" t="s">
        <v>19</v>
      </c>
      <c r="C21" s="65"/>
      <c r="D21" s="65"/>
      <c r="E21" s="65"/>
      <c r="F21" s="66"/>
    </row>
    <row r="22" spans="1:6" ht="12" customHeight="1" x14ac:dyDescent="0.25">
      <c r="A22" s="7" t="s">
        <v>0</v>
      </c>
      <c r="B22" s="67" t="s">
        <v>20</v>
      </c>
      <c r="C22" s="68"/>
      <c r="D22" s="9" t="s">
        <v>0</v>
      </c>
      <c r="E22" s="10" t="s">
        <v>0</v>
      </c>
      <c r="F22" s="10" t="s">
        <v>0</v>
      </c>
    </row>
    <row r="23" spans="1:6" ht="12" customHeight="1" x14ac:dyDescent="0.25">
      <c r="A23" s="7" t="s">
        <v>0</v>
      </c>
      <c r="B23" s="59" t="s">
        <v>21</v>
      </c>
      <c r="C23" s="60"/>
      <c r="D23" s="12" t="s">
        <v>22</v>
      </c>
      <c r="E23" s="13">
        <v>281080665.95999998</v>
      </c>
      <c r="F23" s="13">
        <v>370474839.10000002</v>
      </c>
    </row>
    <row r="24" spans="1:6" ht="12" customHeight="1" x14ac:dyDescent="0.25">
      <c r="A24" s="7" t="s">
        <v>0</v>
      </c>
      <c r="B24" s="59" t="s">
        <v>23</v>
      </c>
      <c r="C24" s="60"/>
      <c r="D24" s="12" t="s">
        <v>24</v>
      </c>
      <c r="E24" s="14"/>
      <c r="F24" s="14"/>
    </row>
    <row r="25" spans="1:6" ht="12" customHeight="1" x14ac:dyDescent="0.25">
      <c r="A25" s="7" t="s">
        <v>0</v>
      </c>
      <c r="B25" s="59" t="s">
        <v>25</v>
      </c>
      <c r="C25" s="60"/>
      <c r="D25" s="12" t="s">
        <v>26</v>
      </c>
      <c r="E25" s="14"/>
      <c r="F25" s="14"/>
    </row>
    <row r="26" spans="1:6" ht="24" customHeight="1" x14ac:dyDescent="0.25">
      <c r="A26" s="7" t="s">
        <v>0</v>
      </c>
      <c r="B26" s="59" t="s">
        <v>27</v>
      </c>
      <c r="C26" s="60"/>
      <c r="D26" s="12" t="s">
        <v>28</v>
      </c>
      <c r="E26" s="14"/>
      <c r="F26" s="14"/>
    </row>
    <row r="27" spans="1:6" ht="12" customHeight="1" x14ac:dyDescent="0.25">
      <c r="A27" s="7" t="s">
        <v>0</v>
      </c>
      <c r="B27" s="59" t="s">
        <v>29</v>
      </c>
      <c r="C27" s="60"/>
      <c r="D27" s="12" t="s">
        <v>30</v>
      </c>
      <c r="E27" s="14"/>
      <c r="F27" s="14"/>
    </row>
    <row r="28" spans="1:6" ht="12" customHeight="1" x14ac:dyDescent="0.25">
      <c r="A28" s="7" t="s">
        <v>0</v>
      </c>
      <c r="B28" s="59" t="s">
        <v>31</v>
      </c>
      <c r="C28" s="60"/>
      <c r="D28" s="12" t="s">
        <v>32</v>
      </c>
      <c r="E28" s="14"/>
      <c r="F28" s="14"/>
    </row>
    <row r="29" spans="1:6" ht="12" customHeight="1" x14ac:dyDescent="0.25">
      <c r="A29" s="7" t="s">
        <v>0</v>
      </c>
      <c r="B29" s="59" t="s">
        <v>33</v>
      </c>
      <c r="C29" s="60"/>
      <c r="D29" s="12" t="s">
        <v>34</v>
      </c>
      <c r="E29" s="13">
        <v>208355491.89000002</v>
      </c>
      <c r="F29" s="13">
        <v>221204747.33000001</v>
      </c>
    </row>
    <row r="30" spans="1:6" ht="12" customHeight="1" x14ac:dyDescent="0.25">
      <c r="A30" s="7" t="s">
        <v>0</v>
      </c>
      <c r="B30" s="59" t="s">
        <v>35</v>
      </c>
      <c r="C30" s="60"/>
      <c r="D30" s="12" t="s">
        <v>36</v>
      </c>
      <c r="E30" s="15"/>
      <c r="F30" s="15"/>
    </row>
    <row r="31" spans="1:6" ht="12" customHeight="1" x14ac:dyDescent="0.25">
      <c r="A31" s="7" t="s">
        <v>0</v>
      </c>
      <c r="B31" s="59" t="s">
        <v>37</v>
      </c>
      <c r="C31" s="60"/>
      <c r="D31" s="12" t="s">
        <v>38</v>
      </c>
      <c r="E31" s="13">
        <v>11695256.890000001</v>
      </c>
      <c r="F31" s="13">
        <v>13187109.800000001</v>
      </c>
    </row>
    <row r="32" spans="1:6" ht="12" customHeight="1" x14ac:dyDescent="0.25">
      <c r="A32" s="7" t="s">
        <v>0</v>
      </c>
      <c r="B32" s="59" t="s">
        <v>39</v>
      </c>
      <c r="C32" s="60"/>
      <c r="D32" s="12" t="s">
        <v>40</v>
      </c>
      <c r="E32" s="13">
        <v>115679208.63</v>
      </c>
      <c r="F32" s="13">
        <v>90017618.960000008</v>
      </c>
    </row>
    <row r="33" spans="1:6" ht="24.75" customHeight="1" x14ac:dyDescent="0.25">
      <c r="A33" s="7" t="s">
        <v>0</v>
      </c>
      <c r="B33" s="69" t="s">
        <v>41</v>
      </c>
      <c r="C33" s="70"/>
      <c r="D33" s="16">
        <v>100</v>
      </c>
      <c r="E33" s="17">
        <f>SUM(E23:E32)</f>
        <v>616810623.37</v>
      </c>
      <c r="F33" s="17">
        <f>SUM(F23:F32)</f>
        <v>694884315.19000006</v>
      </c>
    </row>
    <row r="34" spans="1:6" ht="12" customHeight="1" x14ac:dyDescent="0.25">
      <c r="A34" s="7" t="s">
        <v>0</v>
      </c>
      <c r="B34" s="59" t="s">
        <v>42</v>
      </c>
      <c r="C34" s="60"/>
      <c r="D34" s="18">
        <v>101</v>
      </c>
      <c r="E34" s="15"/>
      <c r="F34" s="15"/>
    </row>
    <row r="35" spans="1:6" ht="12" customHeight="1" x14ac:dyDescent="0.25">
      <c r="A35" s="7" t="s">
        <v>0</v>
      </c>
      <c r="B35" s="69" t="s">
        <v>43</v>
      </c>
      <c r="C35" s="70"/>
      <c r="D35" s="16" t="s">
        <v>0</v>
      </c>
      <c r="E35" s="17"/>
      <c r="F35" s="17"/>
    </row>
    <row r="36" spans="1:6" ht="12" customHeight="1" x14ac:dyDescent="0.25">
      <c r="A36" s="7" t="s">
        <v>0</v>
      </c>
      <c r="B36" s="59" t="s">
        <v>23</v>
      </c>
      <c r="C36" s="60"/>
      <c r="D36" s="18">
        <v>110</v>
      </c>
      <c r="E36" s="15"/>
      <c r="F36" s="15"/>
    </row>
    <row r="37" spans="1:6" ht="12" customHeight="1" x14ac:dyDescent="0.25">
      <c r="A37" s="7" t="s">
        <v>0</v>
      </c>
      <c r="B37" s="59" t="s">
        <v>25</v>
      </c>
      <c r="C37" s="60"/>
      <c r="D37" s="18">
        <v>111</v>
      </c>
      <c r="E37" s="15"/>
      <c r="F37" s="15"/>
    </row>
    <row r="38" spans="1:6" ht="24" customHeight="1" x14ac:dyDescent="0.25">
      <c r="A38" s="7" t="s">
        <v>0</v>
      </c>
      <c r="B38" s="59" t="s">
        <v>27</v>
      </c>
      <c r="C38" s="60"/>
      <c r="D38" s="18">
        <v>112</v>
      </c>
      <c r="E38" s="15"/>
      <c r="F38" s="15"/>
    </row>
    <row r="39" spans="1:6" ht="12" customHeight="1" x14ac:dyDescent="0.25">
      <c r="A39" s="7" t="s">
        <v>0</v>
      </c>
      <c r="B39" s="59" t="s">
        <v>29</v>
      </c>
      <c r="C39" s="60"/>
      <c r="D39" s="18">
        <v>113</v>
      </c>
      <c r="E39" s="15"/>
      <c r="F39" s="15"/>
    </row>
    <row r="40" spans="1:6" ht="12" customHeight="1" x14ac:dyDescent="0.25">
      <c r="A40" s="7" t="s">
        <v>0</v>
      </c>
      <c r="B40" s="59" t="s">
        <v>44</v>
      </c>
      <c r="C40" s="60"/>
      <c r="D40" s="18">
        <v>114</v>
      </c>
      <c r="E40" s="13">
        <v>87456736.859999999</v>
      </c>
      <c r="F40" s="13">
        <v>104944408.97</v>
      </c>
    </row>
    <row r="41" spans="1:6" ht="18" customHeight="1" x14ac:dyDescent="0.25">
      <c r="A41" s="7" t="s">
        <v>0</v>
      </c>
      <c r="B41" s="59" t="s">
        <v>45</v>
      </c>
      <c r="C41" s="60"/>
      <c r="D41" s="18">
        <v>115</v>
      </c>
      <c r="E41" s="13">
        <v>503244690.38999999</v>
      </c>
      <c r="F41" s="13">
        <v>618280896.75999999</v>
      </c>
    </row>
    <row r="42" spans="1:6" ht="12" customHeight="1" x14ac:dyDescent="0.25">
      <c r="A42" s="7" t="s">
        <v>0</v>
      </c>
      <c r="B42" s="59" t="s">
        <v>46</v>
      </c>
      <c r="C42" s="60"/>
      <c r="D42" s="18">
        <v>116</v>
      </c>
      <c r="E42" s="15"/>
      <c r="F42" s="15"/>
    </row>
    <row r="43" spans="1:6" ht="12" customHeight="1" x14ac:dyDescent="0.25">
      <c r="A43" s="7" t="s">
        <v>0</v>
      </c>
      <c r="B43" s="59" t="s">
        <v>47</v>
      </c>
      <c r="C43" s="60"/>
      <c r="D43" s="18">
        <v>117</v>
      </c>
      <c r="E43" s="15"/>
      <c r="F43" s="15"/>
    </row>
    <row r="44" spans="1:6" ht="12" customHeight="1" x14ac:dyDescent="0.25">
      <c r="A44" s="7" t="s">
        <v>0</v>
      </c>
      <c r="B44" s="59" t="s">
        <v>48</v>
      </c>
      <c r="C44" s="60"/>
      <c r="D44" s="18">
        <v>118</v>
      </c>
      <c r="E44" s="13">
        <v>221252121.12</v>
      </c>
      <c r="F44" s="13">
        <v>250110008.59999999</v>
      </c>
    </row>
    <row r="45" spans="1:6" ht="12" customHeight="1" x14ac:dyDescent="0.25">
      <c r="A45" s="7" t="s">
        <v>0</v>
      </c>
      <c r="B45" s="59" t="s">
        <v>49</v>
      </c>
      <c r="C45" s="60"/>
      <c r="D45" s="18">
        <v>119</v>
      </c>
      <c r="E45" s="15"/>
      <c r="F45" s="15"/>
    </row>
    <row r="46" spans="1:6" ht="12" customHeight="1" x14ac:dyDescent="0.25">
      <c r="A46" s="7" t="s">
        <v>0</v>
      </c>
      <c r="B46" s="59" t="s">
        <v>50</v>
      </c>
      <c r="C46" s="60"/>
      <c r="D46" s="18">
        <v>120</v>
      </c>
      <c r="E46" s="13">
        <v>5511713881.54</v>
      </c>
      <c r="F46" s="13">
        <v>6562318376.21</v>
      </c>
    </row>
    <row r="47" spans="1:6" ht="12" customHeight="1" x14ac:dyDescent="0.25">
      <c r="A47" s="7" t="s">
        <v>0</v>
      </c>
      <c r="B47" s="59" t="s">
        <v>51</v>
      </c>
      <c r="C47" s="60"/>
      <c r="D47" s="18">
        <v>121</v>
      </c>
      <c r="E47" s="15"/>
      <c r="F47" s="15"/>
    </row>
    <row r="48" spans="1:6" ht="12" customHeight="1" x14ac:dyDescent="0.25">
      <c r="A48" s="7" t="s">
        <v>0</v>
      </c>
      <c r="B48" s="59" t="s">
        <v>52</v>
      </c>
      <c r="C48" s="60"/>
      <c r="D48" s="18">
        <v>122</v>
      </c>
      <c r="E48" s="15"/>
      <c r="F48" s="15"/>
    </row>
    <row r="49" spans="1:6" ht="12" customHeight="1" x14ac:dyDescent="0.25">
      <c r="A49" s="7" t="s">
        <v>0</v>
      </c>
      <c r="B49" s="59" t="s">
        <v>53</v>
      </c>
      <c r="C49" s="60"/>
      <c r="D49" s="18">
        <v>123</v>
      </c>
      <c r="E49" s="13">
        <v>3577775844.04</v>
      </c>
      <c r="F49" s="13">
        <v>4377377140.29</v>
      </c>
    </row>
    <row r="50" spans="1:6" ht="24" customHeight="1" x14ac:dyDescent="0.25">
      <c r="A50" s="7" t="s">
        <v>0</v>
      </c>
      <c r="B50" s="69" t="s">
        <v>54</v>
      </c>
      <c r="C50" s="70"/>
      <c r="D50" s="16">
        <v>200</v>
      </c>
      <c r="E50" s="17">
        <f>SUM(E36:E49)</f>
        <v>9901443273.9500008</v>
      </c>
      <c r="F50" s="17">
        <f>SUM(F36:F49)</f>
        <v>11913030830.83</v>
      </c>
    </row>
    <row r="51" spans="1:6" ht="12" customHeight="1" x14ac:dyDescent="0.25">
      <c r="A51" s="7" t="s">
        <v>0</v>
      </c>
      <c r="B51" s="69" t="s">
        <v>55</v>
      </c>
      <c r="C51" s="70"/>
      <c r="D51" s="16" t="s">
        <v>0</v>
      </c>
      <c r="E51" s="17">
        <f>E50+E33</f>
        <v>10518253897.320002</v>
      </c>
      <c r="F51" s="17">
        <f>F50+F33</f>
        <v>12607915146.02</v>
      </c>
    </row>
    <row r="52" spans="1:6" ht="12" customHeight="1" x14ac:dyDescent="0.25">
      <c r="A52" s="7" t="s">
        <v>0</v>
      </c>
      <c r="B52" s="71" t="s">
        <v>56</v>
      </c>
      <c r="C52" s="72"/>
      <c r="D52" s="72"/>
      <c r="E52" s="72"/>
      <c r="F52" s="73"/>
    </row>
    <row r="53" spans="1:6" ht="12" customHeight="1" x14ac:dyDescent="0.25">
      <c r="A53" s="7" t="s">
        <v>0</v>
      </c>
      <c r="B53" s="69" t="s">
        <v>57</v>
      </c>
      <c r="C53" s="70"/>
      <c r="D53" s="16" t="s">
        <v>0</v>
      </c>
      <c r="E53" s="16" t="s">
        <v>0</v>
      </c>
      <c r="F53" s="16" t="s">
        <v>0</v>
      </c>
    </row>
    <row r="54" spans="1:6" ht="12" customHeight="1" x14ac:dyDescent="0.25">
      <c r="A54" s="7" t="s">
        <v>0</v>
      </c>
      <c r="B54" s="59" t="s">
        <v>58</v>
      </c>
      <c r="C54" s="60"/>
      <c r="D54" s="18">
        <v>210</v>
      </c>
      <c r="E54" s="20"/>
      <c r="F54" s="20"/>
    </row>
    <row r="55" spans="1:6" ht="12" customHeight="1" x14ac:dyDescent="0.25">
      <c r="A55" s="7" t="s">
        <v>0</v>
      </c>
      <c r="B55" s="59" t="s">
        <v>25</v>
      </c>
      <c r="C55" s="60"/>
      <c r="D55" s="18">
        <v>211</v>
      </c>
      <c r="E55" s="20"/>
      <c r="F55" s="20"/>
    </row>
    <row r="56" spans="1:6" ht="12" customHeight="1" x14ac:dyDescent="0.25">
      <c r="A56" s="7" t="s">
        <v>0</v>
      </c>
      <c r="B56" s="59" t="s">
        <v>59</v>
      </c>
      <c r="C56" s="60"/>
      <c r="D56" s="18">
        <v>212</v>
      </c>
      <c r="E56" s="15">
        <v>72749788.210000008</v>
      </c>
      <c r="F56" s="15">
        <v>72749788.210000008</v>
      </c>
    </row>
    <row r="57" spans="1:6" ht="12" customHeight="1" x14ac:dyDescent="0.25">
      <c r="A57" s="7" t="s">
        <v>0</v>
      </c>
      <c r="B57" s="59" t="s">
        <v>60</v>
      </c>
      <c r="C57" s="60"/>
      <c r="D57" s="18">
        <v>213</v>
      </c>
      <c r="E57" s="15">
        <v>227299444.42000002</v>
      </c>
      <c r="F57" s="15">
        <v>260226588.73000002</v>
      </c>
    </row>
    <row r="58" spans="1:6" ht="12" customHeight="1" x14ac:dyDescent="0.25">
      <c r="A58" s="7" t="s">
        <v>0</v>
      </c>
      <c r="B58" s="59" t="s">
        <v>61</v>
      </c>
      <c r="C58" s="60"/>
      <c r="D58" s="18">
        <v>214</v>
      </c>
      <c r="E58" s="15">
        <v>12584231.960000001</v>
      </c>
      <c r="F58" s="15">
        <v>15455488.25</v>
      </c>
    </row>
    <row r="59" spans="1:6" ht="12" customHeight="1" x14ac:dyDescent="0.25">
      <c r="A59" s="7" t="s">
        <v>0</v>
      </c>
      <c r="B59" s="59" t="s">
        <v>62</v>
      </c>
      <c r="C59" s="60"/>
      <c r="D59" s="18">
        <v>215</v>
      </c>
      <c r="E59" s="15"/>
      <c r="F59" s="15"/>
    </row>
    <row r="60" spans="1:6" ht="12" customHeight="1" x14ac:dyDescent="0.25">
      <c r="A60" s="7" t="s">
        <v>0</v>
      </c>
      <c r="B60" s="59" t="s">
        <v>63</v>
      </c>
      <c r="C60" s="60"/>
      <c r="D60" s="18">
        <v>216</v>
      </c>
      <c r="E60" s="15"/>
      <c r="F60" s="15"/>
    </row>
    <row r="61" spans="1:6" ht="12" customHeight="1" x14ac:dyDescent="0.25">
      <c r="A61" s="7" t="s">
        <v>0</v>
      </c>
      <c r="B61" s="59" t="s">
        <v>64</v>
      </c>
      <c r="C61" s="60"/>
      <c r="D61" s="18">
        <v>217</v>
      </c>
      <c r="E61" s="15">
        <v>202682775.56999999</v>
      </c>
      <c r="F61" s="15">
        <v>236457253.22</v>
      </c>
    </row>
    <row r="62" spans="1:6" ht="24.75" customHeight="1" x14ac:dyDescent="0.25">
      <c r="A62" s="7" t="s">
        <v>0</v>
      </c>
      <c r="B62" s="69" t="s">
        <v>65</v>
      </c>
      <c r="C62" s="70"/>
      <c r="D62" s="16">
        <v>300</v>
      </c>
      <c r="E62" s="17">
        <f>SUM(E54:E61)</f>
        <v>515316240.15999997</v>
      </c>
      <c r="F62" s="17">
        <f>SUM(F54:F61)</f>
        <v>584889118.41000009</v>
      </c>
    </row>
    <row r="63" spans="1:6" ht="12" customHeight="1" x14ac:dyDescent="0.25">
      <c r="A63" s="7" t="s">
        <v>0</v>
      </c>
      <c r="B63" s="59" t="s">
        <v>66</v>
      </c>
      <c r="C63" s="60"/>
      <c r="D63" s="18">
        <v>301</v>
      </c>
      <c r="E63" s="15"/>
      <c r="F63" s="15"/>
    </row>
    <row r="64" spans="1:6" ht="12" customHeight="1" x14ac:dyDescent="0.25">
      <c r="A64" s="7" t="s">
        <v>0</v>
      </c>
      <c r="B64" s="69" t="s">
        <v>67</v>
      </c>
      <c r="C64" s="70"/>
      <c r="D64" s="16" t="s">
        <v>0</v>
      </c>
      <c r="E64" s="17"/>
      <c r="F64" s="17"/>
    </row>
    <row r="65" spans="1:6" ht="12" customHeight="1" x14ac:dyDescent="0.25">
      <c r="A65" s="7" t="s">
        <v>0</v>
      </c>
      <c r="B65" s="59" t="s">
        <v>58</v>
      </c>
      <c r="C65" s="60"/>
      <c r="D65" s="18">
        <v>310</v>
      </c>
      <c r="E65" s="15"/>
      <c r="F65" s="15"/>
    </row>
    <row r="66" spans="1:6" ht="12" customHeight="1" x14ac:dyDescent="0.25">
      <c r="A66" s="7" t="s">
        <v>0</v>
      </c>
      <c r="B66" s="59" t="s">
        <v>25</v>
      </c>
      <c r="C66" s="60"/>
      <c r="D66" s="18">
        <v>311</v>
      </c>
      <c r="E66" s="15"/>
      <c r="F66" s="15"/>
    </row>
    <row r="67" spans="1:6" ht="12" customHeight="1" x14ac:dyDescent="0.25">
      <c r="A67" s="7" t="s">
        <v>0</v>
      </c>
      <c r="B67" s="59" t="s">
        <v>68</v>
      </c>
      <c r="C67" s="60"/>
      <c r="D67" s="18">
        <v>312</v>
      </c>
      <c r="E67" s="15"/>
      <c r="F67" s="15"/>
    </row>
    <row r="68" spans="1:6" ht="12" customHeight="1" x14ac:dyDescent="0.25">
      <c r="A68" s="7" t="s">
        <v>0</v>
      </c>
      <c r="B68" s="59" t="s">
        <v>69</v>
      </c>
      <c r="C68" s="60"/>
      <c r="D68" s="18">
        <v>313</v>
      </c>
      <c r="E68" s="15"/>
      <c r="F68" s="15"/>
    </row>
    <row r="69" spans="1:6" ht="12" customHeight="1" x14ac:dyDescent="0.25">
      <c r="A69" s="7" t="s">
        <v>0</v>
      </c>
      <c r="B69" s="59" t="s">
        <v>70</v>
      </c>
      <c r="C69" s="60"/>
      <c r="D69" s="18">
        <v>314</v>
      </c>
      <c r="E69" s="15">
        <v>72897135.870000005</v>
      </c>
      <c r="F69" s="15">
        <v>95122186.980000004</v>
      </c>
    </row>
    <row r="70" spans="1:6" ht="12" customHeight="1" x14ac:dyDescent="0.25">
      <c r="A70" s="7" t="s">
        <v>0</v>
      </c>
      <c r="B70" s="59" t="s">
        <v>71</v>
      </c>
      <c r="C70" s="60"/>
      <c r="D70" s="18">
        <v>315</v>
      </c>
      <c r="E70" s="15"/>
      <c r="F70" s="15"/>
    </row>
    <row r="71" spans="1:6" ht="12" customHeight="1" x14ac:dyDescent="0.25">
      <c r="A71" s="7" t="s">
        <v>0</v>
      </c>
      <c r="B71" s="59" t="s">
        <v>72</v>
      </c>
      <c r="C71" s="60"/>
      <c r="D71" s="18">
        <v>316</v>
      </c>
      <c r="E71" s="15">
        <v>2854817922.0500002</v>
      </c>
      <c r="F71" s="15">
        <v>2854817922.0500002</v>
      </c>
    </row>
    <row r="72" spans="1:6" ht="24" customHeight="1" x14ac:dyDescent="0.25">
      <c r="A72" s="7" t="s">
        <v>0</v>
      </c>
      <c r="B72" s="69" t="s">
        <v>73</v>
      </c>
      <c r="C72" s="70"/>
      <c r="D72" s="16">
        <v>400</v>
      </c>
      <c r="E72" s="17">
        <f>SUM(E65:E71)</f>
        <v>2927715057.9200001</v>
      </c>
      <c r="F72" s="17">
        <f>SUM(F65:F71)</f>
        <v>2949940109.0300002</v>
      </c>
    </row>
    <row r="73" spans="1:6" ht="12" customHeight="1" x14ac:dyDescent="0.25">
      <c r="A73" s="7" t="s">
        <v>0</v>
      </c>
      <c r="B73" s="69" t="s">
        <v>74</v>
      </c>
      <c r="C73" s="70"/>
      <c r="D73" s="16" t="s">
        <v>0</v>
      </c>
      <c r="E73" s="17"/>
      <c r="F73" s="17"/>
    </row>
    <row r="74" spans="1:6" ht="12" customHeight="1" x14ac:dyDescent="0.25">
      <c r="A74" s="7" t="s">
        <v>0</v>
      </c>
      <c r="B74" s="59" t="s">
        <v>75</v>
      </c>
      <c r="C74" s="60"/>
      <c r="D74" s="18">
        <v>410</v>
      </c>
      <c r="E74" s="15">
        <v>14437025101.65</v>
      </c>
      <c r="F74" s="15">
        <v>14437025101.65</v>
      </c>
    </row>
    <row r="75" spans="1:6" ht="12" customHeight="1" x14ac:dyDescent="0.25">
      <c r="A75" s="7" t="s">
        <v>0</v>
      </c>
      <c r="B75" s="59" t="s">
        <v>76</v>
      </c>
      <c r="C75" s="60"/>
      <c r="D75" s="18">
        <v>411</v>
      </c>
      <c r="E75" s="15"/>
      <c r="F75" s="15"/>
    </row>
    <row r="76" spans="1:6" ht="12" customHeight="1" x14ac:dyDescent="0.25">
      <c r="A76" s="7" t="s">
        <v>0</v>
      </c>
      <c r="B76" s="59" t="s">
        <v>77</v>
      </c>
      <c r="C76" s="60"/>
      <c r="D76" s="18">
        <v>412</v>
      </c>
      <c r="E76" s="15"/>
      <c r="F76" s="15"/>
    </row>
    <row r="77" spans="1:6" ht="12" customHeight="1" x14ac:dyDescent="0.25">
      <c r="A77" s="7" t="s">
        <v>0</v>
      </c>
      <c r="B77" s="59" t="s">
        <v>78</v>
      </c>
      <c r="C77" s="60"/>
      <c r="D77" s="18">
        <v>413</v>
      </c>
      <c r="E77" s="15">
        <v>-705443949.84000003</v>
      </c>
      <c r="F77" s="15">
        <v>1353406296.23</v>
      </c>
    </row>
    <row r="78" spans="1:6" ht="12" customHeight="1" x14ac:dyDescent="0.25">
      <c r="A78" s="7" t="s">
        <v>0</v>
      </c>
      <c r="B78" s="59" t="s">
        <v>79</v>
      </c>
      <c r="C78" s="60"/>
      <c r="D78" s="18">
        <v>414</v>
      </c>
      <c r="E78" s="15">
        <v>-6656358552.5699997</v>
      </c>
      <c r="F78" s="15">
        <v>-6717345479.3000002</v>
      </c>
    </row>
    <row r="79" spans="1:6" ht="24" customHeight="1" x14ac:dyDescent="0.25">
      <c r="A79" s="7" t="s">
        <v>0</v>
      </c>
      <c r="B79" s="59" t="s">
        <v>80</v>
      </c>
      <c r="C79" s="60"/>
      <c r="D79" s="18">
        <v>420</v>
      </c>
      <c r="E79" s="15"/>
      <c r="F79" s="15"/>
    </row>
    <row r="80" spans="1:6" ht="12" customHeight="1" x14ac:dyDescent="0.25">
      <c r="A80" s="7" t="s">
        <v>0</v>
      </c>
      <c r="B80" s="59" t="s">
        <v>81</v>
      </c>
      <c r="C80" s="60"/>
      <c r="D80" s="18">
        <v>421</v>
      </c>
      <c r="E80" s="15"/>
      <c r="F80" s="15"/>
    </row>
    <row r="81" spans="1:6" ht="12" customHeight="1" x14ac:dyDescent="0.25">
      <c r="A81" s="7" t="s">
        <v>0</v>
      </c>
      <c r="B81" s="69" t="s">
        <v>82</v>
      </c>
      <c r="C81" s="70"/>
      <c r="D81" s="16">
        <v>500</v>
      </c>
      <c r="E81" s="17">
        <f>SUM(E74:E80)</f>
        <v>7075222599.2399998</v>
      </c>
      <c r="F81" s="17">
        <f>SUM(F74:F80)</f>
        <v>9073085918.579998</v>
      </c>
    </row>
    <row r="82" spans="1:6" ht="12" customHeight="1" x14ac:dyDescent="0.25">
      <c r="A82" s="7" t="s">
        <v>0</v>
      </c>
      <c r="B82" s="69" t="s">
        <v>83</v>
      </c>
      <c r="C82" s="70"/>
      <c r="D82" s="16" t="s">
        <v>0</v>
      </c>
      <c r="E82" s="17">
        <f>E62+E72+E81</f>
        <v>10518253897.32</v>
      </c>
      <c r="F82" s="17">
        <f>F62+F72+F81</f>
        <v>12607915146.019999</v>
      </c>
    </row>
    <row r="83" spans="1:6" ht="12" customHeight="1" x14ac:dyDescent="0.25">
      <c r="B83" s="19" t="s">
        <v>0</v>
      </c>
      <c r="C83" s="19" t="s">
        <v>0</v>
      </c>
      <c r="D83" s="19" t="s">
        <v>0</v>
      </c>
      <c r="E83" s="19" t="s">
        <v>0</v>
      </c>
      <c r="F83" s="19" t="s">
        <v>0</v>
      </c>
    </row>
    <row r="84" spans="1:6" ht="12" customHeight="1" x14ac:dyDescent="0.25">
      <c r="B84" s="19" t="s">
        <v>0</v>
      </c>
      <c r="C84" s="19" t="s">
        <v>0</v>
      </c>
      <c r="D84" s="19" t="s">
        <v>0</v>
      </c>
      <c r="E84" s="19" t="s">
        <v>0</v>
      </c>
      <c r="F84" s="19" t="s">
        <v>0</v>
      </c>
    </row>
    <row r="85" spans="1:6" ht="12" customHeight="1" x14ac:dyDescent="0.25">
      <c r="B85" s="74"/>
      <c r="C85" s="74"/>
      <c r="D85" s="22"/>
      <c r="E85" s="22"/>
      <c r="F85" s="22"/>
    </row>
    <row r="86" spans="1:6" ht="12" customHeight="1" x14ac:dyDescent="0.25">
      <c r="B86" s="74"/>
      <c r="C86" s="74"/>
      <c r="D86" s="22"/>
      <c r="E86" s="23"/>
      <c r="F86" s="22"/>
    </row>
    <row r="89" spans="1:6" x14ac:dyDescent="0.25">
      <c r="B89" s="25" t="s">
        <v>0</v>
      </c>
      <c r="F89" s="29" t="s">
        <v>87</v>
      </c>
    </row>
    <row r="90" spans="1:6" x14ac:dyDescent="0.25">
      <c r="B90" s="25" t="s">
        <v>0</v>
      </c>
      <c r="F90" s="29" t="s">
        <v>2</v>
      </c>
    </row>
    <row r="91" spans="1:6" x14ac:dyDescent="0.25">
      <c r="B91" s="25" t="s">
        <v>0</v>
      </c>
      <c r="F91" s="29" t="s">
        <v>3</v>
      </c>
    </row>
    <row r="92" spans="1:6" x14ac:dyDescent="0.25">
      <c r="B92" s="25" t="s">
        <v>0</v>
      </c>
      <c r="F92" s="29" t="s">
        <v>4</v>
      </c>
    </row>
    <row r="93" spans="1:6" x14ac:dyDescent="0.25">
      <c r="B93" s="25" t="s">
        <v>0</v>
      </c>
      <c r="F93" s="30" t="s">
        <v>0</v>
      </c>
    </row>
    <row r="94" spans="1:6" x14ac:dyDescent="0.25">
      <c r="B94" s="25" t="s">
        <v>0</v>
      </c>
      <c r="F94" s="29" t="s">
        <v>88</v>
      </c>
    </row>
    <row r="95" spans="1:6" x14ac:dyDescent="0.25">
      <c r="B95" s="25" t="s">
        <v>0</v>
      </c>
      <c r="C95" s="26" t="s">
        <v>0</v>
      </c>
      <c r="D95" s="26" t="s">
        <v>0</v>
      </c>
    </row>
    <row r="96" spans="1:6" ht="15" customHeight="1" x14ac:dyDescent="0.25">
      <c r="B96" s="54" t="s">
        <v>6</v>
      </c>
      <c r="C96" s="54"/>
      <c r="D96" s="54"/>
    </row>
    <row r="97" spans="2:6" x14ac:dyDescent="0.25">
      <c r="B97" s="26" t="s">
        <v>0</v>
      </c>
      <c r="C97" s="25" t="s">
        <v>0</v>
      </c>
      <c r="D97" s="25" t="s">
        <v>0</v>
      </c>
    </row>
    <row r="98" spans="2:6" x14ac:dyDescent="0.25">
      <c r="B98" s="55" t="s">
        <v>89</v>
      </c>
      <c r="C98" s="55"/>
      <c r="D98" s="55"/>
    </row>
    <row r="99" spans="2:6" x14ac:dyDescent="0.25">
      <c r="B99" s="56" t="s">
        <v>86</v>
      </c>
      <c r="C99" s="56"/>
      <c r="D99" s="56"/>
    </row>
    <row r="100" spans="2:6" x14ac:dyDescent="0.25">
      <c r="B100" s="25" t="s">
        <v>0</v>
      </c>
      <c r="C100" s="25" t="s">
        <v>0</v>
      </c>
      <c r="D100" s="25"/>
    </row>
    <row r="101" spans="2:6" x14ac:dyDescent="0.25">
      <c r="F101" s="11" t="s">
        <v>14</v>
      </c>
    </row>
    <row r="102" spans="2:6" ht="24" x14ac:dyDescent="0.25">
      <c r="B102" s="57" t="s">
        <v>90</v>
      </c>
      <c r="C102" s="57"/>
      <c r="D102" s="8" t="s">
        <v>16</v>
      </c>
      <c r="E102" s="8" t="s">
        <v>91</v>
      </c>
      <c r="F102" s="8" t="s">
        <v>92</v>
      </c>
    </row>
    <row r="103" spans="2:6" x14ac:dyDescent="0.25">
      <c r="B103" s="49" t="s">
        <v>93</v>
      </c>
      <c r="C103" s="51"/>
      <c r="D103" s="31" t="s">
        <v>22</v>
      </c>
      <c r="E103" s="32">
        <v>374726510.31</v>
      </c>
      <c r="F103" s="32">
        <v>951230130.71000004</v>
      </c>
    </row>
    <row r="104" spans="2:6" x14ac:dyDescent="0.25">
      <c r="B104" s="49" t="s">
        <v>94</v>
      </c>
      <c r="C104" s="51"/>
      <c r="D104" s="31" t="s">
        <v>24</v>
      </c>
      <c r="E104" s="32">
        <v>-268183530.96000001</v>
      </c>
      <c r="F104" s="32">
        <v>-704354689.85000002</v>
      </c>
    </row>
    <row r="105" spans="2:6" ht="24" customHeight="1" x14ac:dyDescent="0.25">
      <c r="B105" s="46" t="s">
        <v>95</v>
      </c>
      <c r="C105" s="46"/>
      <c r="D105" s="33" t="s">
        <v>26</v>
      </c>
      <c r="E105" s="34">
        <v>106542979.34999999</v>
      </c>
      <c r="F105" s="34">
        <v>246875440.86000001</v>
      </c>
    </row>
    <row r="106" spans="2:6" x14ac:dyDescent="0.25">
      <c r="B106" s="45" t="s">
        <v>96</v>
      </c>
      <c r="C106" s="45"/>
      <c r="D106" s="31" t="s">
        <v>28</v>
      </c>
      <c r="E106" s="32"/>
      <c r="F106" s="32"/>
    </row>
    <row r="107" spans="2:6" x14ac:dyDescent="0.25">
      <c r="B107" s="45" t="s">
        <v>97</v>
      </c>
      <c r="C107" s="45"/>
      <c r="D107" s="31" t="s">
        <v>30</v>
      </c>
      <c r="E107" s="32">
        <v>-133453483.74000001</v>
      </c>
      <c r="F107" s="32">
        <v>-512875394.13999999</v>
      </c>
    </row>
    <row r="108" spans="2:6" x14ac:dyDescent="0.25">
      <c r="B108" s="45" t="s">
        <v>98</v>
      </c>
      <c r="C108" s="45"/>
      <c r="D108" s="31" t="s">
        <v>32</v>
      </c>
      <c r="E108" s="32"/>
      <c r="F108" s="32">
        <v>-49766756.460000001</v>
      </c>
    </row>
    <row r="109" spans="2:6" x14ac:dyDescent="0.25">
      <c r="B109" s="45" t="s">
        <v>99</v>
      </c>
      <c r="C109" s="45"/>
      <c r="D109" s="31" t="s">
        <v>34</v>
      </c>
      <c r="E109" s="32">
        <v>86797718.549999997</v>
      </c>
      <c r="F109" s="32">
        <v>116394536</v>
      </c>
    </row>
    <row r="110" spans="2:6" ht="36" customHeight="1" x14ac:dyDescent="0.25">
      <c r="B110" s="52" t="s">
        <v>100</v>
      </c>
      <c r="C110" s="53"/>
      <c r="D110" s="33" t="s">
        <v>101</v>
      </c>
      <c r="E110" s="34">
        <v>59887214.159999982</v>
      </c>
      <c r="F110" s="34">
        <v>-199372173.73999995</v>
      </c>
    </row>
    <row r="111" spans="2:6" x14ac:dyDescent="0.25">
      <c r="B111" s="45" t="s">
        <v>102</v>
      </c>
      <c r="C111" s="45"/>
      <c r="D111" s="31" t="s">
        <v>103</v>
      </c>
      <c r="E111" s="32">
        <v>1099712.57</v>
      </c>
      <c r="F111" s="32">
        <v>3015906.5100000002</v>
      </c>
    </row>
    <row r="112" spans="2:6" x14ac:dyDescent="0.25">
      <c r="B112" s="45" t="s">
        <v>104</v>
      </c>
      <c r="C112" s="45"/>
      <c r="D112" s="31" t="s">
        <v>105</v>
      </c>
      <c r="E112" s="32"/>
      <c r="F112" s="32">
        <v>-158335681.84</v>
      </c>
    </row>
    <row r="113" spans="2:6" ht="33" customHeight="1" x14ac:dyDescent="0.25">
      <c r="B113" s="45" t="s">
        <v>106</v>
      </c>
      <c r="C113" s="45"/>
      <c r="D113" s="31" t="s">
        <v>107</v>
      </c>
      <c r="E113" s="32"/>
      <c r="F113" s="32"/>
    </row>
    <row r="114" spans="2:6" x14ac:dyDescent="0.25">
      <c r="B114" s="45" t="s">
        <v>108</v>
      </c>
      <c r="C114" s="45"/>
      <c r="D114" s="31" t="s">
        <v>109</v>
      </c>
      <c r="E114" s="32"/>
      <c r="F114" s="32"/>
    </row>
    <row r="115" spans="2:6" x14ac:dyDescent="0.25">
      <c r="B115" s="45" t="s">
        <v>110</v>
      </c>
      <c r="C115" s="45"/>
      <c r="D115" s="31" t="s">
        <v>111</v>
      </c>
      <c r="E115" s="32"/>
      <c r="F115" s="32"/>
    </row>
    <row r="116" spans="2:6" ht="36" customHeight="1" x14ac:dyDescent="0.25">
      <c r="B116" s="52" t="s">
        <v>112</v>
      </c>
      <c r="C116" s="53"/>
      <c r="D116" s="8">
        <v>100</v>
      </c>
      <c r="E116" s="34">
        <v>60986926.729999982</v>
      </c>
      <c r="F116" s="34">
        <v>-354691949.06999993</v>
      </c>
    </row>
    <row r="117" spans="2:6" x14ac:dyDescent="0.25">
      <c r="B117" s="45" t="s">
        <v>113</v>
      </c>
      <c r="C117" s="45"/>
      <c r="D117" s="9">
        <v>101</v>
      </c>
      <c r="E117" s="32"/>
      <c r="F117" s="32"/>
    </row>
    <row r="118" spans="2:6" ht="48" customHeight="1" x14ac:dyDescent="0.25">
      <c r="B118" s="46" t="s">
        <v>114</v>
      </c>
      <c r="C118" s="46"/>
      <c r="D118" s="8">
        <v>200</v>
      </c>
      <c r="E118" s="34">
        <v>60986926.729999982</v>
      </c>
      <c r="F118" s="34">
        <v>-354691949.06999993</v>
      </c>
    </row>
    <row r="119" spans="2:6" ht="36" customHeight="1" x14ac:dyDescent="0.25">
      <c r="B119" s="45" t="s">
        <v>115</v>
      </c>
      <c r="C119" s="45"/>
      <c r="D119" s="9">
        <v>201</v>
      </c>
      <c r="E119" s="32"/>
      <c r="F119" s="32"/>
    </row>
    <row r="120" spans="2:6" ht="24" customHeight="1" x14ac:dyDescent="0.25">
      <c r="B120" s="46" t="s">
        <v>116</v>
      </c>
      <c r="C120" s="46"/>
      <c r="D120" s="8">
        <v>300</v>
      </c>
      <c r="E120" s="34">
        <v>60986926.729999982</v>
      </c>
      <c r="F120" s="34">
        <v>-354691949.06999993</v>
      </c>
    </row>
    <row r="121" spans="2:6" ht="24" customHeight="1" x14ac:dyDescent="0.25">
      <c r="B121" s="45" t="s">
        <v>117</v>
      </c>
      <c r="C121" s="45"/>
      <c r="D121" s="9" t="s">
        <v>0</v>
      </c>
      <c r="E121" s="32"/>
      <c r="F121" s="32"/>
    </row>
    <row r="122" spans="2:6" ht="24" customHeight="1" x14ac:dyDescent="0.25">
      <c r="B122" s="45" t="s">
        <v>118</v>
      </c>
      <c r="C122" s="45"/>
      <c r="D122" s="9" t="s">
        <v>0</v>
      </c>
      <c r="E122" s="32"/>
      <c r="F122" s="32"/>
    </row>
    <row r="123" spans="2:6" ht="24" customHeight="1" x14ac:dyDescent="0.25">
      <c r="B123" s="46" t="s">
        <v>119</v>
      </c>
      <c r="C123" s="46"/>
      <c r="D123" s="8">
        <v>400</v>
      </c>
      <c r="E123" s="34">
        <v>-2275403763.8899999</v>
      </c>
      <c r="F123" s="34">
        <v>-2058850077.48</v>
      </c>
    </row>
    <row r="124" spans="2:6" x14ac:dyDescent="0.25">
      <c r="B124" s="49" t="s">
        <v>120</v>
      </c>
      <c r="C124" s="50"/>
      <c r="D124" s="50"/>
      <c r="E124" s="50"/>
      <c r="F124" s="51"/>
    </row>
    <row r="125" spans="2:6" x14ac:dyDescent="0.25">
      <c r="B125" s="45" t="s">
        <v>121</v>
      </c>
      <c r="C125" s="45"/>
      <c r="D125" s="42">
        <v>410</v>
      </c>
      <c r="E125" s="43"/>
      <c r="F125" s="44"/>
    </row>
    <row r="126" spans="2:6" ht="36" customHeight="1" x14ac:dyDescent="0.25">
      <c r="B126" s="45" t="s">
        <v>122</v>
      </c>
      <c r="C126" s="45"/>
      <c r="D126" s="9">
        <v>411</v>
      </c>
      <c r="E126" s="10"/>
      <c r="F126" s="27"/>
    </row>
    <row r="127" spans="2:6" ht="72" customHeight="1" x14ac:dyDescent="0.25">
      <c r="B127" s="45" t="s">
        <v>123</v>
      </c>
      <c r="C127" s="45"/>
      <c r="D127" s="9">
        <v>412</v>
      </c>
      <c r="E127" s="10"/>
      <c r="F127" s="27"/>
    </row>
    <row r="128" spans="2:6" ht="24" customHeight="1" x14ac:dyDescent="0.25">
      <c r="B128" s="45" t="s">
        <v>124</v>
      </c>
      <c r="C128" s="45"/>
      <c r="D128" s="9">
        <v>413</v>
      </c>
      <c r="E128" s="10"/>
      <c r="F128" s="27"/>
    </row>
    <row r="129" spans="2:6" ht="27" customHeight="1" x14ac:dyDescent="0.25">
      <c r="B129" s="45" t="s">
        <v>125</v>
      </c>
      <c r="C129" s="45"/>
      <c r="D129" s="9">
        <v>414</v>
      </c>
      <c r="E129" s="10"/>
      <c r="F129" s="27"/>
    </row>
    <row r="130" spans="2:6" x14ac:dyDescent="0.25">
      <c r="B130" s="45" t="s">
        <v>126</v>
      </c>
      <c r="C130" s="45"/>
      <c r="D130" s="9">
        <v>415</v>
      </c>
      <c r="E130" s="10"/>
      <c r="F130" s="27"/>
    </row>
    <row r="131" spans="2:6" x14ac:dyDescent="0.25">
      <c r="B131" s="45" t="s">
        <v>127</v>
      </c>
      <c r="C131" s="45"/>
      <c r="D131" s="9">
        <v>416</v>
      </c>
      <c r="E131" s="32">
        <v>-2275403763.8899999</v>
      </c>
      <c r="F131" s="35">
        <v>-2058850077.48</v>
      </c>
    </row>
    <row r="132" spans="2:6" x14ac:dyDescent="0.25">
      <c r="B132" s="45" t="s">
        <v>128</v>
      </c>
      <c r="C132" s="45"/>
      <c r="D132" s="9">
        <v>417</v>
      </c>
      <c r="E132" s="32"/>
      <c r="F132" s="36"/>
    </row>
    <row r="133" spans="2:6" x14ac:dyDescent="0.25">
      <c r="B133" s="45" t="s">
        <v>129</v>
      </c>
      <c r="C133" s="45"/>
      <c r="D133" s="9">
        <v>418</v>
      </c>
      <c r="E133" s="32"/>
      <c r="F133" s="36"/>
    </row>
    <row r="134" spans="2:6" x14ac:dyDescent="0.25">
      <c r="B134" s="45" t="s">
        <v>130</v>
      </c>
      <c r="C134" s="45"/>
      <c r="D134" s="9">
        <v>419</v>
      </c>
      <c r="E134" s="32"/>
      <c r="F134" s="36"/>
    </row>
    <row r="135" spans="2:6" x14ac:dyDescent="0.25">
      <c r="B135" s="45" t="s">
        <v>131</v>
      </c>
      <c r="C135" s="45"/>
      <c r="D135" s="9">
        <v>420</v>
      </c>
      <c r="E135" s="32"/>
      <c r="F135" s="36"/>
    </row>
    <row r="136" spans="2:6" ht="24" customHeight="1" x14ac:dyDescent="0.25">
      <c r="B136" s="46" t="s">
        <v>132</v>
      </c>
      <c r="C136" s="46"/>
      <c r="D136" s="8">
        <v>500</v>
      </c>
      <c r="E136" s="34">
        <v>-2214416837.1599998</v>
      </c>
      <c r="F136" s="37">
        <v>-2413542026.5500002</v>
      </c>
    </row>
    <row r="137" spans="2:6" ht="24" customHeight="1" x14ac:dyDescent="0.25">
      <c r="B137" s="45" t="s">
        <v>133</v>
      </c>
      <c r="C137" s="45"/>
      <c r="D137" s="9" t="s">
        <v>0</v>
      </c>
      <c r="E137" s="32"/>
      <c r="F137" s="36"/>
    </row>
    <row r="138" spans="2:6" x14ac:dyDescent="0.25">
      <c r="B138" s="45" t="s">
        <v>117</v>
      </c>
      <c r="C138" s="45"/>
      <c r="D138" s="9" t="s">
        <v>0</v>
      </c>
      <c r="E138" s="32"/>
      <c r="F138" s="36"/>
    </row>
    <row r="139" spans="2:6" x14ac:dyDescent="0.25">
      <c r="B139" s="45" t="s">
        <v>134</v>
      </c>
      <c r="C139" s="45"/>
      <c r="D139" s="9" t="s">
        <v>0</v>
      </c>
      <c r="E139" s="32"/>
      <c r="F139" s="36"/>
    </row>
    <row r="140" spans="2:6" x14ac:dyDescent="0.25">
      <c r="B140" s="46" t="s">
        <v>135</v>
      </c>
      <c r="C140" s="46"/>
      <c r="D140" s="8">
        <v>600</v>
      </c>
      <c r="E140" s="34"/>
      <c r="F140" s="36"/>
    </row>
    <row r="141" spans="2:6" x14ac:dyDescent="0.25">
      <c r="B141" s="47" t="s">
        <v>120</v>
      </c>
      <c r="C141" s="48"/>
      <c r="D141" s="48"/>
      <c r="E141" s="48"/>
      <c r="F141" s="48"/>
    </row>
    <row r="142" spans="2:6" x14ac:dyDescent="0.25">
      <c r="B142" s="45" t="s">
        <v>136</v>
      </c>
      <c r="C142" s="45"/>
      <c r="D142" s="9" t="s">
        <v>0</v>
      </c>
      <c r="E142" s="10" t="s">
        <v>0</v>
      </c>
      <c r="F142" s="27"/>
    </row>
    <row r="143" spans="2:6" x14ac:dyDescent="0.25">
      <c r="B143" s="45" t="s">
        <v>137</v>
      </c>
      <c r="C143" s="45"/>
      <c r="D143" s="9" t="s">
        <v>0</v>
      </c>
      <c r="E143" s="10"/>
      <c r="F143" s="27"/>
    </row>
    <row r="144" spans="2:6" x14ac:dyDescent="0.25">
      <c r="B144" s="45" t="s">
        <v>138</v>
      </c>
      <c r="C144" s="45"/>
      <c r="D144" s="9" t="s">
        <v>0</v>
      </c>
      <c r="E144" s="10"/>
      <c r="F144" s="27"/>
    </row>
    <row r="145" spans="2:6" x14ac:dyDescent="0.25">
      <c r="B145" s="45" t="s">
        <v>139</v>
      </c>
      <c r="C145" s="45"/>
      <c r="D145" s="9" t="s">
        <v>0</v>
      </c>
      <c r="E145" s="10"/>
      <c r="F145" s="27"/>
    </row>
    <row r="146" spans="2:6" x14ac:dyDescent="0.25">
      <c r="B146" s="45" t="s">
        <v>137</v>
      </c>
      <c r="C146" s="45"/>
      <c r="D146" s="9" t="s">
        <v>0</v>
      </c>
      <c r="E146" s="10"/>
      <c r="F146" s="27"/>
    </row>
    <row r="147" spans="2:6" x14ac:dyDescent="0.25">
      <c r="B147" s="45" t="s">
        <v>138</v>
      </c>
      <c r="C147" s="45"/>
      <c r="D147" s="9" t="s">
        <v>0</v>
      </c>
      <c r="E147" s="10"/>
      <c r="F147" s="27"/>
    </row>
    <row r="148" spans="2:6" x14ac:dyDescent="0.25">
      <c r="B148" s="25" t="s">
        <v>0</v>
      </c>
      <c r="C148" s="25" t="s">
        <v>0</v>
      </c>
      <c r="D148" s="25" t="s">
        <v>0</v>
      </c>
    </row>
    <row r="149" spans="2:6" x14ac:dyDescent="0.25">
      <c r="B149" s="25" t="s">
        <v>0</v>
      </c>
      <c r="C149" s="25" t="s">
        <v>0</v>
      </c>
      <c r="D149" s="25" t="s">
        <v>0</v>
      </c>
    </row>
    <row r="150" spans="2:6" x14ac:dyDescent="0.25">
      <c r="B150" s="38"/>
      <c r="C150" s="38"/>
      <c r="D150" s="38"/>
      <c r="E150" s="21"/>
    </row>
    <row r="151" spans="2:6" x14ac:dyDescent="0.25">
      <c r="B151" s="38"/>
      <c r="C151" s="38"/>
      <c r="D151" s="39"/>
      <c r="E151" s="21"/>
    </row>
    <row r="152" spans="2:6" x14ac:dyDescent="0.25">
      <c r="B152" s="38"/>
      <c r="C152" s="38"/>
      <c r="D152" s="38"/>
      <c r="E152" s="21"/>
    </row>
    <row r="153" spans="2:6" x14ac:dyDescent="0.25">
      <c r="B153" s="38"/>
      <c r="C153" s="38"/>
      <c r="D153" s="39"/>
      <c r="E153" s="21"/>
    </row>
    <row r="154" spans="2:6" x14ac:dyDescent="0.25">
      <c r="B154" s="40"/>
      <c r="C154" s="40"/>
      <c r="D154" s="40"/>
      <c r="E154" s="21"/>
    </row>
    <row r="155" spans="2:6" x14ac:dyDescent="0.25">
      <c r="B155" s="21"/>
      <c r="C155" s="21"/>
      <c r="D155" s="21"/>
      <c r="E155" s="21"/>
    </row>
    <row r="156" spans="2:6" ht="28.5" customHeight="1" x14ac:dyDescent="0.25">
      <c r="B156" s="21"/>
      <c r="D156" s="21"/>
      <c r="E156" s="21"/>
    </row>
    <row r="157" spans="2:6" ht="26.25" customHeight="1" x14ac:dyDescent="0.3">
      <c r="B157" s="41"/>
      <c r="D157" s="21"/>
      <c r="E157" s="21"/>
    </row>
    <row r="158" spans="2:6" ht="16.5" x14ac:dyDescent="0.25">
      <c r="B158" s="24"/>
      <c r="D158" s="21"/>
      <c r="E158" s="21"/>
    </row>
    <row r="159" spans="2:6" x14ac:dyDescent="0.25">
      <c r="B159" s="21"/>
      <c r="C159" s="21"/>
      <c r="D159" s="21"/>
      <c r="E159" s="21"/>
    </row>
    <row r="160" spans="2:6" x14ac:dyDescent="0.25">
      <c r="B160" s="21"/>
      <c r="C160" s="21"/>
      <c r="D160" s="21"/>
      <c r="E160" s="21"/>
    </row>
  </sheetData>
  <mergeCells count="130">
    <mergeCell ref="B82:C82"/>
    <mergeCell ref="B85:C85"/>
    <mergeCell ref="B86:C86"/>
    <mergeCell ref="B76:C76"/>
    <mergeCell ref="B77:C77"/>
    <mergeCell ref="B78:C78"/>
    <mergeCell ref="B79:C79"/>
    <mergeCell ref="B80:C80"/>
    <mergeCell ref="B81:C81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63:C63"/>
    <mergeCell ref="B52:F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4:F14"/>
    <mergeCell ref="C15:F15"/>
    <mergeCell ref="B17:F17"/>
    <mergeCell ref="B18:F18"/>
    <mergeCell ref="B20:C20"/>
    <mergeCell ref="B21:F21"/>
    <mergeCell ref="B22:C22"/>
    <mergeCell ref="B23:C23"/>
    <mergeCell ref="B24:C24"/>
    <mergeCell ref="B25:C25"/>
    <mergeCell ref="B26:C26"/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113:C113"/>
    <mergeCell ref="B114:C114"/>
    <mergeCell ref="B115:C115"/>
    <mergeCell ref="B116:C116"/>
    <mergeCell ref="B117:C117"/>
    <mergeCell ref="B96:D96"/>
    <mergeCell ref="B98:D98"/>
    <mergeCell ref="B99:D9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23:C123"/>
    <mergeCell ref="B124:F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F141"/>
    <mergeCell ref="B142:C142"/>
  </mergeCells>
  <pageMargins left="0.31496062992125984" right="0.31496062992125984" top="0.74803149606299213" bottom="0.74803149606299213" header="0.31496062992125984" footer="0.31496062992125984"/>
  <pageSetup paperSize="9" scale="88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Ф1-Ф2</vt:lpstr>
      <vt:lpstr>'Ф1-Ф2'!Область_печати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Assel Kostauletova</dc:creator>
  <cp:lastModifiedBy>Assel Kostauletova</cp:lastModifiedBy>
  <cp:lastPrinted>2014-05-06T05:04:20Z</cp:lastPrinted>
  <dcterms:created xsi:type="dcterms:W3CDTF">2013-12-03T10:49:02Z</dcterms:created>
  <dcterms:modified xsi:type="dcterms:W3CDTF">2014-05-06T05:12:10Z</dcterms:modified>
</cp:coreProperties>
</file>