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15" windowWidth="19320" windowHeight="4830" tabRatio="930"/>
  </bookViews>
  <sheets>
    <sheet name="баланс" sheetId="1" r:id="rId1"/>
    <sheet name="отчет приб и убыт" sheetId="11" r:id="rId2"/>
    <sheet name="движ денег" sheetId="12" r:id="rId3"/>
    <sheet name="капитал" sheetId="13" r:id="rId4"/>
  </sheets>
  <externalReferences>
    <externalReference r:id="rId5"/>
  </externalReferences>
  <definedNames>
    <definedName name="_xlnm.Print_Area" localSheetId="0">баланс!$A$1:$D$78</definedName>
    <definedName name="_xlnm.Print_Area" localSheetId="2">'движ денег'!$A$1:$D$83</definedName>
    <definedName name="_xlnm.Print_Area" localSheetId="3">капитал!$A$1:$I$78</definedName>
    <definedName name="_xlnm.Print_Area" localSheetId="1">'отчет приб и убыт'!$A$1:$D$59</definedName>
  </definedNames>
  <calcPr calcId="145621"/>
</workbook>
</file>

<file path=xl/calcChain.xml><?xml version="1.0" encoding="utf-8"?>
<calcChain xmlns="http://schemas.openxmlformats.org/spreadsheetml/2006/main">
  <c r="C76" i="12" l="1"/>
  <c r="A76" i="13" l="1"/>
  <c r="A80" i="12"/>
  <c r="A57" i="11"/>
  <c r="A54" i="11"/>
  <c r="D7" i="12" l="1"/>
  <c r="A74" i="13" l="1"/>
  <c r="A77" i="12"/>
  <c r="A2" i="11" l="1"/>
  <c r="A2" i="12" s="1"/>
  <c r="A2" i="13" s="1"/>
  <c r="A6" i="12"/>
  <c r="I6" i="13"/>
  <c r="D6" i="11"/>
  <c r="A6" i="13"/>
  <c r="A5" i="11"/>
  <c r="F74" i="13" l="1"/>
  <c r="C77" i="12" l="1"/>
  <c r="F75" i="13"/>
  <c r="I74" i="13" l="1"/>
  <c r="I75" i="13" l="1"/>
</calcChain>
</file>

<file path=xl/comments1.xml><?xml version="1.0" encoding="utf-8"?>
<comments xmlns="http://schemas.openxmlformats.org/spreadsheetml/2006/main">
  <authors>
    <author>Ирина</author>
  </authors>
  <commentLis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+ долгосрочный депозит 10млрд в "Delta Bank"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ОС с учетом переоценки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с учетом НМА</t>
        </r>
      </text>
    </comment>
  </commentList>
</comments>
</file>

<file path=xl/sharedStrings.xml><?xml version="1.0" encoding="utf-8"?>
<sst xmlns="http://schemas.openxmlformats.org/spreadsheetml/2006/main" count="283" uniqueCount="205">
  <si>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</si>
  <si>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</si>
  <si>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</si>
  <si>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</si>
  <si>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</si>
  <si>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</si>
  <si>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</si>
  <si>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</si>
  <si>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</si>
  <si>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</si>
  <si>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</si>
  <si>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</si>
  <si>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</si>
  <si>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</si>
  <si>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</si>
  <si>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</si>
  <si>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</si>
  <si>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</si>
  <si>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</si>
  <si>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</si>
  <si>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</si>
  <si>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</si>
  <si>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</si>
  <si>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</si>
  <si>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</si>
  <si>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</si>
  <si>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</si>
  <si>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</si>
  <si>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</si>
  <si>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</si>
  <si>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</si>
  <si>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</si>
  <si>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</si>
  <si>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</si>
  <si>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</si>
  <si>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</si>
  <si>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</si>
  <si>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</si>
  <si>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</si>
  <si>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</si>
  <si>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</si>
  <si>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</si>
  <si>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</si>
  <si>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</si>
  <si>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</si>
  <si>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</si>
  <si>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</si>
  <si>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</si>
  <si>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</si>
  <si>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</si>
  <si>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</si>
  <si>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</si>
  <si>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</si>
  <si>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</si>
  <si>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</si>
  <si>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</si>
  <si>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</si>
  <si>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</si>
  <si>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</si>
  <si>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</si>
  <si>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</si>
  <si>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</si>
  <si>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</si>
  <si>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</si>
  <si>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</si>
  <si>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</si>
  <si>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</si>
  <si>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</si>
  <si>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</si>
  <si>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</si>
  <si>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</si>
  <si>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</si>
  <si>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</si>
  <si>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</si>
  <si>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</si>
  <si>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</si>
  <si>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</si>
  <si>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</si>
  <si>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</si>
  <si>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</si>
  <si>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</si>
  <si>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</si>
  <si>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</si>
  <si>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</si>
  <si>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</si>
  <si>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</si>
  <si>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</si>
  <si>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</si>
  <si>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</si>
  <si>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</si>
  <si>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</si>
  <si>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</si>
  <si>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</si>
  <si>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</si>
  <si>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</si>
  <si>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</si>
  <si>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</si>
  <si>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</si>
  <si>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</si>
  <si>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</si>
  <si>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</si>
  <si>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</si>
  <si>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</si>
  <si>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</si>
  <si>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</si>
  <si>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</si>
  <si>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</si>
  <si>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</si>
  <si>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</si>
  <si>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</si>
  <si>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</si>
  <si>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</si>
  <si>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</si>
  <si>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</si>
  <si>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</si>
  <si>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</si>
  <si>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</si>
  <si>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</si>
  <si>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</si>
  <si>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</si>
  <si>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</si>
  <si>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</si>
  <si>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</si>
  <si>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</si>
  <si>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</si>
  <si>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</si>
  <si>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</si>
  <si>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</si>
  <si>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</si>
  <si>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</si>
  <si>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</si>
  <si>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</si>
  <si>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</si>
  <si>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</si>
  <si>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</si>
  <si>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</si>
  <si>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</si>
  <si>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</si>
  <si>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</si>
  <si>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</si>
  <si>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</si>
  <si>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</si>
  <si>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</si>
  <si>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</si>
  <si>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</si>
  <si>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</si>
  <si>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</si>
  <si>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</si>
  <si>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</si>
  <si>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</si>
  <si>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</si>
  <si>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</si>
  <si>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</si>
  <si>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</si>
  <si>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</si>
  <si>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</si>
  <si>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</si>
  <si>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</si>
  <si>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</si>
  <si>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</si>
  <si>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</si>
  <si>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</si>
  <si>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</si>
  <si>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</si>
  <si>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</si>
  <si>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</si>
  <si>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</si>
  <si>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</si>
  <si>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</si>
  <si>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</si>
  <si>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</si>
  <si>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</si>
  <si>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</si>
  <si>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</si>
  <si>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</si>
  <si>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</si>
  <si>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</si>
  <si>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</si>
  <si>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</si>
  <si>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</si>
  <si>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</si>
  <si>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</si>
  <si>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</si>
  <si>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</si>
  <si>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</si>
  <si>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</si>
  <si>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</si>
  <si>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</si>
  <si>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</si>
  <si>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выплаты собственникам по акциям организации, выкуп облигаций</t>
  </si>
  <si>
    <t>Сальдо на 01 января  отчетного года (строка 500 + строка 600 + строка 700)</t>
  </si>
  <si>
    <t>КОНСОЛИДИРОВАННЫЙ ОТЧЕТ О ФИНАНСОВОМ ПОЛОЖЕНИИ</t>
  </si>
  <si>
    <t>КОНСОЛИДИРОВАННЫЙ ОТЧЕТ О СОВОКУПНОМ ДОХОДЕ.</t>
  </si>
  <si>
    <r>
      <t xml:space="preserve">Наименование организаций </t>
    </r>
    <r>
      <rPr>
        <b/>
        <sz val="14"/>
        <color indexed="8"/>
        <rFont val="Times New Roman"/>
        <family val="1"/>
        <charset val="204"/>
      </rPr>
      <t xml:space="preserve">ТОО "Корпорация "АПК-Инвест" </t>
    </r>
  </si>
  <si>
    <t>КОНСОЛИДИРОВАННЫЙ ОТЧЕТ О ДВИЖЕНИИ ДЕНЕЖНЫХ СРЕДСТВ (прямой метод)</t>
  </si>
  <si>
    <t xml:space="preserve"> тыс. тенге</t>
  </si>
  <si>
    <t>Сальдо на 31 декабря предыдущего года (строка 100 + строка 200 + строка 300)</t>
  </si>
  <si>
    <t xml:space="preserve"> </t>
  </si>
  <si>
    <t xml:space="preserve">Консолидированный отчёт об изменениях в собственном капитале </t>
  </si>
  <si>
    <t>Руководитель                        Тлеубаев А.А. ________________</t>
  </si>
  <si>
    <t>010</t>
  </si>
  <si>
    <t>011</t>
  </si>
  <si>
    <t>Главный бухгалтер             Базарбаева М.Е. ________________</t>
  </si>
  <si>
    <t>по состоянию на 30 июня 2014 года</t>
  </si>
  <si>
    <r>
      <t xml:space="preserve">Сальдо на </t>
    </r>
    <r>
      <rPr>
        <b/>
        <sz val="10"/>
        <color rgb="FFFF0000"/>
        <rFont val="Times New Roman"/>
        <family val="1"/>
        <charset val="204"/>
      </rPr>
      <t>30 июня</t>
    </r>
    <r>
      <rPr>
        <b/>
        <sz val="10"/>
        <color rgb="FF000000"/>
        <rFont val="Times New Roman"/>
        <family val="1"/>
        <charset val="204"/>
      </rPr>
      <t xml:space="preserve"> отчетного года (строка 500 + строка 600 + строка 700)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</si>
</sst>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00"/>
  </numFmts>
  <fonts count="37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>
      <alignment horizontal="left"/>
    </xf>
    <xf numFmtId="0" fontId="3" fillId="0" borderId="0"/>
    <xf numFmtId="0" fontId="3" fillId="0" borderId="0"/>
    <xf numFmtId="0" fontId="2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0" fontId="17" fillId="0" borderId="0"/>
    <xf numFmtId="0" fontId="34" fillId="0" borderId="0"/>
    <xf numFmtId="0" fontId="2" fillId="0" borderId="0"/>
    <xf numFmtId="0" fontId="33" fillId="0" borderId="0"/>
    <xf numFmtId="0" fontId="2" fillId="0" borderId="0"/>
  </cellStyleXfs>
  <cellXfs count="205">
    <xf numFmtId="0" fontId="0" fillId="0" borderId="0" xfId="0"/>
    <xf numFmtId="0" fontId="7" fillId="0" borderId="0" xfId="0" applyFont="1"/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9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0" fontId="8" fillId="0" borderId="0" xfId="0" applyFont="1"/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3" fontId="7" fillId="0" borderId="0" xfId="0" applyNumberFormat="1" applyFont="1"/>
    <xf numFmtId="3" fontId="9" fillId="0" borderId="0" xfId="0" applyNumberFormat="1" applyFont="1" applyAlignment="1">
      <alignment horizontal="right"/>
    </xf>
    <xf numFmtId="3" fontId="8" fillId="2" borderId="2" xfId="0" applyNumberFormat="1" applyFont="1" applyFill="1" applyBorder="1" applyAlignment="1">
      <alignment horizontal="center" vertical="top" wrapText="1"/>
    </xf>
    <xf numFmtId="3" fontId="8" fillId="2" borderId="12" xfId="0" applyNumberFormat="1" applyFont="1" applyFill="1" applyBorder="1" applyAlignment="1">
      <alignment horizontal="center" vertical="top" wrapText="1"/>
    </xf>
    <xf numFmtId="3" fontId="9" fillId="0" borderId="9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 wrapText="1"/>
    </xf>
    <xf numFmtId="3" fontId="10" fillId="0" borderId="0" xfId="0" applyNumberFormat="1" applyFont="1"/>
    <xf numFmtId="0" fontId="9" fillId="0" borderId="14" xfId="0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3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4" fontId="7" fillId="0" borderId="0" xfId="0" applyNumberFormat="1" applyFont="1"/>
    <xf numFmtId="0" fontId="13" fillId="0" borderId="0" xfId="0" applyFont="1"/>
    <xf numFmtId="3" fontId="0" fillId="0" borderId="0" xfId="0" applyNumberForma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3" fontId="14" fillId="0" borderId="2" xfId="0" applyNumberFormat="1" applyFont="1" applyBorder="1" applyAlignment="1">
      <alignment horizontal="center" vertical="top" wrapText="1"/>
    </xf>
    <xf numFmtId="3" fontId="14" fillId="0" borderId="12" xfId="0" applyNumberFormat="1" applyFont="1" applyBorder="1" applyAlignment="1">
      <alignment horizontal="center" vertical="top" wrapText="1"/>
    </xf>
    <xf numFmtId="0" fontId="5" fillId="0" borderId="0" xfId="0" applyFont="1"/>
    <xf numFmtId="0" fontId="13" fillId="0" borderId="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3" fontId="13" fillId="0" borderId="11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3" fontId="14" fillId="4" borderId="1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5" fillId="0" borderId="0" xfId="0" applyNumberFormat="1" applyFont="1"/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4" fontId="0" fillId="0" borderId="0" xfId="0" applyNumberFormat="1" applyFill="1"/>
    <xf numFmtId="0" fontId="0" fillId="0" borderId="0" xfId="0" applyFill="1"/>
    <xf numFmtId="3" fontId="7" fillId="0" borderId="0" xfId="0" applyNumberFormat="1" applyFont="1"/>
    <xf numFmtId="3" fontId="11" fillId="0" borderId="9" xfId="0" applyNumberFormat="1" applyFont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3" fontId="11" fillId="0" borderId="2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3" fontId="12" fillId="0" borderId="9" xfId="0" applyNumberFormat="1" applyFont="1" applyFill="1" applyBorder="1" applyAlignment="1">
      <alignment horizontal="center" vertical="top" wrapText="1"/>
    </xf>
    <xf numFmtId="3" fontId="11" fillId="0" borderId="12" xfId="0" applyNumberFormat="1" applyFont="1" applyFill="1" applyBorder="1" applyAlignment="1">
      <alignment horizontal="center" vertical="top" wrapText="1"/>
    </xf>
    <xf numFmtId="3" fontId="12" fillId="0" borderId="7" xfId="0" applyNumberFormat="1" applyFont="1" applyFill="1" applyBorder="1" applyAlignment="1">
      <alignment horizontal="center" vertical="top" wrapText="1"/>
    </xf>
    <xf numFmtId="3" fontId="11" fillId="0" borderId="9" xfId="0" applyNumberFormat="1" applyFont="1" applyFill="1" applyBorder="1" applyAlignment="1">
      <alignment horizontal="center" vertical="top" wrapText="1"/>
    </xf>
    <xf numFmtId="3" fontId="13" fillId="0" borderId="3" xfId="0" applyNumberFormat="1" applyFont="1" applyFill="1" applyBorder="1" applyAlignment="1">
      <alignment horizontal="center" vertical="top" wrapText="1"/>
    </xf>
    <xf numFmtId="0" fontId="0" fillId="0" borderId="0" xfId="0"/>
    <xf numFmtId="3" fontId="13" fillId="0" borderId="3" xfId="0" applyNumberFormat="1" applyFont="1" applyBorder="1" applyAlignment="1">
      <alignment horizontal="center" vertical="top" wrapText="1"/>
    </xf>
    <xf numFmtId="0" fontId="14" fillId="4" borderId="1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center" vertical="top" wrapText="1"/>
    </xf>
    <xf numFmtId="3" fontId="14" fillId="4" borderId="2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164" fontId="7" fillId="0" borderId="0" xfId="0" applyNumberFormat="1" applyFont="1"/>
    <xf numFmtId="3" fontId="13" fillId="0" borderId="0" xfId="0" applyNumberFormat="1" applyFont="1" applyAlignment="1">
      <alignment horizontal="right"/>
    </xf>
    <xf numFmtId="3" fontId="6" fillId="0" borderId="0" xfId="0" applyNumberFormat="1" applyFont="1"/>
    <xf numFmtId="3" fontId="20" fillId="0" borderId="0" xfId="0" applyNumberFormat="1" applyFont="1"/>
    <xf numFmtId="3" fontId="13" fillId="0" borderId="0" xfId="0" applyNumberFormat="1" applyFont="1" applyAlignment="1">
      <alignment horizontal="right"/>
    </xf>
    <xf numFmtId="0" fontId="22" fillId="0" borderId="4" xfId="0" applyFont="1" applyBorder="1" applyAlignment="1">
      <alignment vertical="top" wrapText="1"/>
    </xf>
    <xf numFmtId="0" fontId="22" fillId="0" borderId="9" xfId="0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  <xf numFmtId="0" fontId="23" fillId="0" borderId="5" xfId="0" applyFont="1" applyBorder="1" applyAlignment="1">
      <alignment vertical="top" wrapText="1"/>
    </xf>
    <xf numFmtId="0" fontId="23" fillId="0" borderId="3" xfId="0" applyFont="1" applyBorder="1" applyAlignment="1">
      <alignment horizontal="center" vertical="top" wrapText="1"/>
    </xf>
    <xf numFmtId="3" fontId="23" fillId="0" borderId="3" xfId="0" applyNumberFormat="1" applyFont="1" applyBorder="1" applyAlignment="1">
      <alignment horizontal="center" vertical="top" wrapText="1"/>
    </xf>
    <xf numFmtId="3" fontId="23" fillId="0" borderId="3" xfId="0" applyNumberFormat="1" applyFont="1" applyFill="1" applyBorder="1" applyAlignment="1">
      <alignment horizontal="center"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0" fontId="22" fillId="3" borderId="1" xfId="0" applyFont="1" applyFill="1" applyBorder="1" applyAlignment="1">
      <alignment vertical="top" wrapText="1"/>
    </xf>
    <xf numFmtId="0" fontId="22" fillId="3" borderId="2" xfId="0" applyFont="1" applyFill="1" applyBorder="1" applyAlignment="1">
      <alignment horizontal="center" vertical="top" wrapText="1"/>
    </xf>
    <xf numFmtId="3" fontId="22" fillId="3" borderId="2" xfId="0" applyNumberFormat="1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3" fontId="22" fillId="0" borderId="3" xfId="0" applyNumberFormat="1" applyFont="1" applyBorder="1" applyAlignment="1">
      <alignment horizontal="center" vertical="top" wrapText="1"/>
    </xf>
    <xf numFmtId="3" fontId="25" fillId="0" borderId="12" xfId="0" applyNumberFormat="1" applyFont="1" applyBorder="1" applyAlignment="1">
      <alignment horizontal="center" vertical="top" wrapText="1"/>
    </xf>
    <xf numFmtId="3" fontId="27" fillId="0" borderId="0" xfId="0" applyNumberFormat="1" applyFont="1"/>
    <xf numFmtId="3" fontId="15" fillId="0" borderId="0" xfId="0" applyNumberFormat="1" applyFont="1"/>
    <xf numFmtId="0" fontId="26" fillId="0" borderId="0" xfId="0" applyFont="1"/>
    <xf numFmtId="4" fontId="29" fillId="0" borderId="0" xfId="0" applyNumberFormat="1" applyFont="1"/>
    <xf numFmtId="3" fontId="1" fillId="4" borderId="2" xfId="3" applyNumberFormat="1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center" vertical="top" wrapText="1"/>
    </xf>
    <xf numFmtId="3" fontId="29" fillId="0" borderId="0" xfId="0" applyNumberFormat="1" applyFont="1"/>
    <xf numFmtId="3" fontId="14" fillId="0" borderId="16" xfId="0" applyNumberFormat="1" applyFont="1" applyBorder="1" applyAlignment="1">
      <alignment horizontal="center" vertical="top" wrapText="1"/>
    </xf>
    <xf numFmtId="3" fontId="12" fillId="0" borderId="22" xfId="0" applyNumberFormat="1" applyFont="1" applyFill="1" applyBorder="1" applyAlignment="1">
      <alignment horizontal="center" vertical="top" wrapText="1"/>
    </xf>
    <xf numFmtId="3" fontId="12" fillId="0" borderId="23" xfId="0" applyNumberFormat="1" applyFont="1" applyFill="1" applyBorder="1" applyAlignment="1">
      <alignment horizontal="center" vertical="top" wrapText="1"/>
    </xf>
    <xf numFmtId="3" fontId="11" fillId="0" borderId="24" xfId="0" applyNumberFormat="1" applyFont="1" applyFill="1" applyBorder="1" applyAlignment="1">
      <alignment horizontal="center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3" fontId="12" fillId="0" borderId="26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0" fontId="9" fillId="0" borderId="27" xfId="0" applyFont="1" applyBorder="1" applyAlignment="1">
      <alignment vertical="top" wrapText="1"/>
    </xf>
    <xf numFmtId="3" fontId="24" fillId="0" borderId="13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3" fontId="24" fillId="0" borderId="20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3" fontId="24" fillId="0" borderId="22" xfId="0" applyNumberFormat="1" applyFont="1" applyBorder="1" applyAlignment="1">
      <alignment horizontal="center" vertical="top" wrapText="1"/>
    </xf>
    <xf numFmtId="3" fontId="24" fillId="0" borderId="28" xfId="0" applyNumberFormat="1" applyFont="1" applyBorder="1" applyAlignment="1">
      <alignment horizontal="center" vertical="top" wrapText="1"/>
    </xf>
    <xf numFmtId="3" fontId="24" fillId="0" borderId="23" xfId="0" applyNumberFormat="1" applyFont="1" applyBorder="1" applyAlignment="1">
      <alignment horizontal="center" vertical="top" wrapText="1"/>
    </xf>
    <xf numFmtId="3" fontId="9" fillId="0" borderId="28" xfId="0" applyNumberFormat="1" applyFont="1" applyBorder="1" applyAlignment="1">
      <alignment horizontal="center" vertical="top" wrapText="1"/>
    </xf>
    <xf numFmtId="3" fontId="9" fillId="0" borderId="22" xfId="0" applyNumberFormat="1" applyFont="1" applyBorder="1" applyAlignment="1">
      <alignment horizontal="center" vertical="top" wrapText="1"/>
    </xf>
    <xf numFmtId="3" fontId="9" fillId="0" borderId="23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3" fontId="9" fillId="0" borderId="20" xfId="0" applyNumberFormat="1" applyFont="1" applyBorder="1" applyAlignment="1">
      <alignment horizontal="center" vertical="top" wrapText="1"/>
    </xf>
    <xf numFmtId="3" fontId="22" fillId="0" borderId="13" xfId="0" applyNumberFormat="1" applyFont="1" applyBorder="1" applyAlignment="1">
      <alignment horizontal="center" vertical="top" wrapText="1"/>
    </xf>
    <xf numFmtId="3" fontId="23" fillId="0" borderId="22" xfId="0" applyNumberFormat="1" applyFont="1" applyBorder="1" applyAlignment="1">
      <alignment horizontal="center" vertical="top" wrapText="1"/>
    </xf>
    <xf numFmtId="3" fontId="23" fillId="0" borderId="22" xfId="0" applyNumberFormat="1" applyFont="1" applyFill="1" applyBorder="1" applyAlignment="1">
      <alignment horizontal="center" vertical="top" wrapText="1"/>
    </xf>
    <xf numFmtId="3" fontId="23" fillId="0" borderId="20" xfId="0" applyNumberFormat="1" applyFont="1" applyBorder="1" applyAlignment="1">
      <alignment horizontal="center" vertical="top" wrapText="1"/>
    </xf>
    <xf numFmtId="3" fontId="22" fillId="3" borderId="12" xfId="0" applyNumberFormat="1" applyFont="1" applyFill="1" applyBorder="1" applyAlignment="1">
      <alignment horizontal="center" vertical="top" wrapText="1"/>
    </xf>
    <xf numFmtId="0" fontId="23" fillId="0" borderId="27" xfId="0" applyFont="1" applyBorder="1" applyAlignment="1">
      <alignment vertical="top" wrapText="1"/>
    </xf>
    <xf numFmtId="3" fontId="23" fillId="0" borderId="28" xfId="0" applyNumberFormat="1" applyFont="1" applyBorder="1" applyAlignment="1">
      <alignment horizontal="center" vertical="top" wrapText="1"/>
    </xf>
    <xf numFmtId="0" fontId="22" fillId="0" borderId="5" xfId="0" applyFont="1" applyBorder="1" applyAlignment="1">
      <alignment vertical="top" wrapText="1"/>
    </xf>
    <xf numFmtId="3" fontId="22" fillId="0" borderId="22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top" wrapText="1"/>
    </xf>
    <xf numFmtId="3" fontId="22" fillId="0" borderId="16" xfId="0" applyNumberFormat="1" applyFont="1" applyBorder="1" applyAlignment="1">
      <alignment horizontal="center" vertical="top" wrapText="1"/>
    </xf>
    <xf numFmtId="3" fontId="22" fillId="0" borderId="20" xfId="0" applyNumberFormat="1" applyFont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3" fontId="13" fillId="0" borderId="28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3" fontId="13" fillId="0" borderId="22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3" fontId="13" fillId="0" borderId="23" xfId="0" applyNumberFormat="1" applyFont="1" applyBorder="1" applyAlignment="1">
      <alignment horizontal="center" vertical="top" wrapText="1"/>
    </xf>
    <xf numFmtId="0" fontId="29" fillId="0" borderId="0" xfId="0" applyFont="1"/>
    <xf numFmtId="0" fontId="11" fillId="5" borderId="6" xfId="0" applyFont="1" applyFill="1" applyBorder="1" applyAlignment="1">
      <alignment horizontal="center" vertical="top" wrapText="1"/>
    </xf>
    <xf numFmtId="0" fontId="11" fillId="5" borderId="10" xfId="0" applyFont="1" applyFill="1" applyBorder="1" applyAlignment="1">
      <alignment horizontal="center" vertical="top" wrapText="1"/>
    </xf>
    <xf numFmtId="3" fontId="11" fillId="5" borderId="10" xfId="0" applyNumberFormat="1" applyFont="1" applyFill="1" applyBorder="1" applyAlignment="1">
      <alignment horizontal="center" vertical="top" wrapText="1"/>
    </xf>
    <xf numFmtId="3" fontId="11" fillId="5" borderId="24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horizontal="center" vertical="top" wrapText="1"/>
    </xf>
    <xf numFmtId="3" fontId="11" fillId="5" borderId="21" xfId="0" applyNumberFormat="1" applyFont="1" applyFill="1" applyBorder="1" applyAlignment="1">
      <alignment horizontal="center" vertical="top" wrapText="1"/>
    </xf>
    <xf numFmtId="3" fontId="32" fillId="0" borderId="3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4" fontId="27" fillId="0" borderId="0" xfId="0" applyNumberFormat="1" applyFont="1"/>
    <xf numFmtId="3" fontId="26" fillId="0" borderId="0" xfId="0" applyNumberFormat="1" applyFont="1"/>
    <xf numFmtId="49" fontId="14" fillId="4" borderId="2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3" fontId="14" fillId="0" borderId="3" xfId="0" applyNumberFormat="1" applyFont="1" applyBorder="1" applyAlignment="1">
      <alignment horizontal="center" vertical="top" wrapText="1"/>
    </xf>
    <xf numFmtId="3" fontId="14" fillId="0" borderId="22" xfId="0" applyNumberFormat="1" applyFont="1" applyBorder="1" applyAlignment="1">
      <alignment horizontal="center" vertical="top" wrapText="1"/>
    </xf>
    <xf numFmtId="3" fontId="28" fillId="0" borderId="0" xfId="0" applyNumberFormat="1" applyFont="1"/>
    <xf numFmtId="3" fontId="30" fillId="0" borderId="0" xfId="0" applyNumberFormat="1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3" fontId="14" fillId="0" borderId="13" xfId="0" applyNumberFormat="1" applyFont="1" applyBorder="1" applyAlignment="1">
      <alignment horizontal="center" vertical="top" wrapText="1"/>
    </xf>
    <xf numFmtId="3" fontId="14" fillId="0" borderId="20" xfId="0" applyNumberFormat="1" applyFont="1" applyBorder="1" applyAlignment="1">
      <alignment horizontal="center" vertical="top" wrapText="1"/>
    </xf>
    <xf numFmtId="3" fontId="14" fillId="0" borderId="9" xfId="0" applyNumberFormat="1" applyFont="1" applyBorder="1" applyAlignment="1">
      <alignment horizontal="center" vertical="top" wrapText="1"/>
    </xf>
    <xf numFmtId="3" fontId="14" fillId="0" borderId="16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</cellXfs>
  <cellStyles count="17">
    <cellStyle name="Normal 2" xfId="5"/>
    <cellStyle name="Обычный" xfId="0" builtinId="0"/>
    <cellStyle name="Обычный 2" xfId="1"/>
    <cellStyle name="Обычный 2 2" xfId="2"/>
    <cellStyle name="Обычный 2 2 2" xfId="15"/>
    <cellStyle name="Обычный 2 3" xfId="8"/>
    <cellStyle name="Обычный 3" xfId="3"/>
    <cellStyle name="Обычный 3 2" xfId="11"/>
    <cellStyle name="Обычный 4" xfId="4"/>
    <cellStyle name="Обычный 4 2" xfId="14"/>
    <cellStyle name="Обычный 4 3" xfId="12"/>
    <cellStyle name="Обычный 5" xfId="13"/>
    <cellStyle name="Обычный 5 2" xfId="16"/>
    <cellStyle name="Обычный 6" xfId="7"/>
    <cellStyle name="Обычный 7" xfId="6"/>
    <cellStyle name="Финансовый [0] 2" xfId="10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073;&#1091;&#1093;&#1075;&#1072;&#1083;&#1090;&#1077;&#1088;&#1080;&#1103;/&#1060;&#1048;&#1053;%20&#1054;&#1058;&#1063;&#1045;&#1058;&#1053;&#1054;&#1057;&#1058;&#1068;/&#1041;&#1048;&#1056;&#1046;&#1040;/2012/2%20&#1082;&#1074;/&#1092;&#1080;&#1085;%20&#1086;&#1090;&#1095;&#1077;&#1090;&#1085;&#1086;&#1089;&#1090;&#1100;%20&#1082;&#1086;&#1085;&#1089;%202%20&#1082;&#1074;%2012%20&#1085;&#1072;%20&#1087;&#1077;&#1095;&#1072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 приб и убыт"/>
      <sheetName val="движ денег"/>
      <sheetName val="капитал"/>
      <sheetName val="intergroup"/>
      <sheetName val="currency"/>
    </sheetNames>
    <sheetDataSet>
      <sheetData sheetId="0" refreshError="1"/>
      <sheetData sheetId="1" refreshError="1">
        <row r="10">
          <cell r="D10" t="str">
            <v xml:space="preserve"> тыс. тенге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86"/>
  <sheetViews>
    <sheetView tabSelected="1" zoomScale="85" zoomScaleNormal="85" workbookViewId="0">
      <selection activeCell="B79" sqref="B79"/>
    </sheetView>
  </sheetViews>
  <sheetFormatPr defaultRowHeight="15.75" x14ac:dyDescent="0.25"/>
  <cols>
    <col min="1" max="1" width="87.7109375" style="1" customWidth="1"/>
    <col min="2" max="2" width="10.42578125" style="1" customWidth="1"/>
    <col min="3" max="3" width="29.140625" style="28" customWidth="1"/>
    <col min="4" max="4" width="25.7109375" style="28" customWidth="1"/>
    <col min="5" max="5" width="19.42578125" style="1" customWidth="1"/>
    <col min="6" max="7" width="15.140625" style="1" customWidth="1"/>
    <col min="8" max="8" width="15.5703125" style="1" customWidth="1"/>
    <col min="9" max="16384" width="9.140625" style="1"/>
  </cols>
  <sheetData>
    <row r="1" spans="1:7" x14ac:dyDescent="0.25">
      <c r="A1" s="5"/>
      <c r="B1" s="5"/>
      <c r="C1" s="29"/>
      <c r="D1" s="29"/>
    </row>
    <row r="2" spans="1:7" ht="20.25" customHeight="1" x14ac:dyDescent="0.3">
      <c r="A2" s="182" t="s">
        <v>193</v>
      </c>
      <c r="B2" s="182"/>
      <c r="C2" s="182"/>
      <c r="D2" s="182"/>
    </row>
    <row r="3" spans="1:7" ht="20.25" customHeight="1" x14ac:dyDescent="0.3">
      <c r="A3" s="179"/>
      <c r="B3" s="179"/>
      <c r="C3" s="179"/>
      <c r="D3" s="179"/>
    </row>
    <row r="4" spans="1:7" ht="24.75" customHeight="1" x14ac:dyDescent="0.3">
      <c r="A4" s="181" t="s">
        <v>191</v>
      </c>
      <c r="B4" s="181"/>
      <c r="C4" s="181"/>
    </row>
    <row r="5" spans="1:7" x14ac:dyDescent="0.25">
      <c r="B5" s="7"/>
      <c r="D5" s="28" t="s">
        <v>197</v>
      </c>
    </row>
    <row r="6" spans="1:7" ht="20.25" x14ac:dyDescent="0.3">
      <c r="A6" s="181" t="s">
        <v>203</v>
      </c>
      <c r="B6" s="181"/>
      <c r="C6" s="181"/>
      <c r="D6" s="84" t="s">
        <v>197</v>
      </c>
    </row>
    <row r="7" spans="1:7" x14ac:dyDescent="0.25">
      <c r="B7" s="15"/>
      <c r="C7" s="45" t="s">
        <v>197</v>
      </c>
      <c r="G7" s="1" t="s">
        <v>197</v>
      </c>
    </row>
    <row r="8" spans="1:7" ht="16.5" thickBot="1" x14ac:dyDescent="0.3">
      <c r="D8" s="45" t="s">
        <v>195</v>
      </c>
    </row>
    <row r="9" spans="1:7" ht="32.25" thickBot="1" x14ac:dyDescent="0.3">
      <c r="A9" s="2" t="s">
        <v>0</v>
      </c>
      <c r="B9" s="3" t="s">
        <v>1</v>
      </c>
      <c r="C9" s="30" t="s">
        <v>2</v>
      </c>
      <c r="D9" s="31" t="s">
        <v>3</v>
      </c>
    </row>
    <row r="10" spans="1:7" ht="18.75" x14ac:dyDescent="0.25">
      <c r="A10" s="9" t="s">
        <v>4</v>
      </c>
      <c r="B10" s="16"/>
      <c r="C10" s="32"/>
      <c r="D10" s="33"/>
    </row>
    <row r="11" spans="1:7" ht="18.75" x14ac:dyDescent="0.25">
      <c r="A11" s="10" t="s">
        <v>5</v>
      </c>
      <c r="B11" s="22">
        <v>10</v>
      </c>
      <c r="C11" s="71">
        <v>91361.761880000005</v>
      </c>
      <c r="D11" s="115">
        <v>201833.37383999876</v>
      </c>
    </row>
    <row r="12" spans="1:7" ht="18.75" x14ac:dyDescent="0.25">
      <c r="A12" s="10" t="s">
        <v>6</v>
      </c>
      <c r="B12" s="22">
        <v>11</v>
      </c>
      <c r="C12" s="71"/>
      <c r="D12" s="115"/>
    </row>
    <row r="13" spans="1:7" ht="18.75" x14ac:dyDescent="0.25">
      <c r="A13" s="10" t="s">
        <v>7</v>
      </c>
      <c r="B13" s="22">
        <v>12</v>
      </c>
      <c r="C13" s="71"/>
      <c r="D13" s="115"/>
    </row>
    <row r="14" spans="1:7" ht="37.5" x14ac:dyDescent="0.25">
      <c r="A14" s="10" t="s">
        <v>8</v>
      </c>
      <c r="B14" s="22">
        <v>13</v>
      </c>
      <c r="C14" s="71"/>
      <c r="D14" s="115"/>
    </row>
    <row r="15" spans="1:7" ht="18.75" x14ac:dyDescent="0.25">
      <c r="A15" s="10" t="s">
        <v>9</v>
      </c>
      <c r="B15" s="22">
        <v>14</v>
      </c>
      <c r="C15" s="71"/>
      <c r="D15" s="115"/>
    </row>
    <row r="16" spans="1:7" ht="18.75" x14ac:dyDescent="0.25">
      <c r="A16" s="10" t="s">
        <v>10</v>
      </c>
      <c r="B16" s="22">
        <v>15</v>
      </c>
      <c r="C16" s="71">
        <v>1510000</v>
      </c>
      <c r="D16" s="115">
        <v>10800000</v>
      </c>
    </row>
    <row r="17" spans="1:4" ht="18.75" x14ac:dyDescent="0.25">
      <c r="A17" s="10" t="s">
        <v>11</v>
      </c>
      <c r="B17" s="22">
        <v>16</v>
      </c>
      <c r="C17" s="167">
        <v>168461359.18236998</v>
      </c>
      <c r="D17" s="115">
        <v>160217205.69999999</v>
      </c>
    </row>
    <row r="18" spans="1:4" ht="18.75" x14ac:dyDescent="0.25">
      <c r="A18" s="10" t="s">
        <v>12</v>
      </c>
      <c r="B18" s="22">
        <v>17</v>
      </c>
      <c r="C18" s="167">
        <v>105463.70299999999</v>
      </c>
      <c r="D18" s="115">
        <v>210521.00099999999</v>
      </c>
    </row>
    <row r="19" spans="1:4" ht="18.75" x14ac:dyDescent="0.25">
      <c r="A19" s="10" t="s">
        <v>13</v>
      </c>
      <c r="B19" s="22">
        <v>18</v>
      </c>
      <c r="C19" s="167">
        <v>4195879.0840799995</v>
      </c>
      <c r="D19" s="115">
        <v>8676824.4491599984</v>
      </c>
    </row>
    <row r="20" spans="1:4" ht="19.5" thickBot="1" x14ac:dyDescent="0.3">
      <c r="A20" s="12" t="s">
        <v>14</v>
      </c>
      <c r="B20" s="25">
        <v>19</v>
      </c>
      <c r="C20" s="167">
        <v>5705326.2628999995</v>
      </c>
      <c r="D20" s="116">
        <v>5740662.5999999996</v>
      </c>
    </row>
    <row r="21" spans="1:4" s="6" customFormat="1" ht="19.5" thickBot="1" x14ac:dyDescent="0.3">
      <c r="A21" s="13" t="s">
        <v>15</v>
      </c>
      <c r="B21" s="26">
        <v>100</v>
      </c>
      <c r="C21" s="72">
        <v>180069389.99423</v>
      </c>
      <c r="D21" s="75">
        <v>185847047.12399998</v>
      </c>
    </row>
    <row r="22" spans="1:4" ht="38.25" thickBot="1" x14ac:dyDescent="0.3">
      <c r="A22" s="11" t="s">
        <v>16</v>
      </c>
      <c r="B22" s="23">
        <v>101</v>
      </c>
      <c r="C22" s="73"/>
      <c r="D22" s="117"/>
    </row>
    <row r="23" spans="1:4" ht="18.75" x14ac:dyDescent="0.25">
      <c r="A23" s="9" t="s">
        <v>17</v>
      </c>
      <c r="B23" s="21"/>
      <c r="C23" s="74"/>
      <c r="D23" s="118"/>
    </row>
    <row r="24" spans="1:4" ht="18.75" x14ac:dyDescent="0.25">
      <c r="A24" s="10" t="s">
        <v>6</v>
      </c>
      <c r="B24" s="22">
        <v>110</v>
      </c>
      <c r="C24" s="71">
        <v>0</v>
      </c>
      <c r="D24" s="115">
        <v>0</v>
      </c>
    </row>
    <row r="25" spans="1:4" ht="18.75" x14ac:dyDescent="0.25">
      <c r="A25" s="10" t="s">
        <v>7</v>
      </c>
      <c r="B25" s="22">
        <v>111</v>
      </c>
      <c r="C25" s="71">
        <v>0</v>
      </c>
      <c r="D25" s="115">
        <v>0</v>
      </c>
    </row>
    <row r="26" spans="1:4" ht="37.5" x14ac:dyDescent="0.25">
      <c r="A26" s="10" t="s">
        <v>8</v>
      </c>
      <c r="B26" s="22">
        <v>112</v>
      </c>
      <c r="C26" s="71">
        <v>0</v>
      </c>
      <c r="D26" s="115">
        <v>0</v>
      </c>
    </row>
    <row r="27" spans="1:4" ht="18.75" x14ac:dyDescent="0.25">
      <c r="A27" s="10" t="s">
        <v>9</v>
      </c>
      <c r="B27" s="22">
        <v>113</v>
      </c>
      <c r="C27" s="71">
        <v>0</v>
      </c>
      <c r="D27" s="115">
        <v>0</v>
      </c>
    </row>
    <row r="28" spans="1:4" ht="18.75" x14ac:dyDescent="0.25">
      <c r="A28" s="10" t="s">
        <v>18</v>
      </c>
      <c r="B28" s="22">
        <v>114</v>
      </c>
      <c r="C28" s="71">
        <v>5536873</v>
      </c>
      <c r="D28" s="115">
        <v>11791805.0262</v>
      </c>
    </row>
    <row r="29" spans="1:4" ht="18.75" x14ac:dyDescent="0.25">
      <c r="A29" s="10" t="s">
        <v>19</v>
      </c>
      <c r="B29" s="22">
        <v>115</v>
      </c>
      <c r="C29" s="71">
        <v>4706246.1109999996</v>
      </c>
      <c r="D29" s="115">
        <v>5012144.4160000002</v>
      </c>
    </row>
    <row r="30" spans="1:4" ht="18.75" x14ac:dyDescent="0.25">
      <c r="A30" s="10" t="s">
        <v>20</v>
      </c>
      <c r="B30" s="22">
        <v>116</v>
      </c>
      <c r="C30" s="71"/>
      <c r="D30" s="115"/>
    </row>
    <row r="31" spans="1:4" ht="18.75" x14ac:dyDescent="0.25">
      <c r="A31" s="10" t="s">
        <v>21</v>
      </c>
      <c r="B31" s="22">
        <v>117</v>
      </c>
      <c r="C31" s="167"/>
      <c r="D31" s="115"/>
    </row>
    <row r="32" spans="1:4" ht="18.75" x14ac:dyDescent="0.25">
      <c r="A32" s="10" t="s">
        <v>22</v>
      </c>
      <c r="B32" s="22">
        <v>118</v>
      </c>
      <c r="C32" s="167">
        <v>5089033.3930000002</v>
      </c>
      <c r="D32" s="115">
        <v>5373006</v>
      </c>
    </row>
    <row r="33" spans="1:9" ht="18.75" x14ac:dyDescent="0.25">
      <c r="A33" s="10" t="s">
        <v>23</v>
      </c>
      <c r="B33" s="22">
        <v>119</v>
      </c>
      <c r="C33" s="71">
        <v>0</v>
      </c>
      <c r="D33" s="115">
        <v>0</v>
      </c>
    </row>
    <row r="34" spans="1:9" ht="18.75" x14ac:dyDescent="0.25">
      <c r="A34" s="10" t="s">
        <v>24</v>
      </c>
      <c r="B34" s="22">
        <v>120</v>
      </c>
      <c r="C34" s="71">
        <v>0</v>
      </c>
      <c r="D34" s="115">
        <v>0</v>
      </c>
    </row>
    <row r="35" spans="1:9" ht="18.75" x14ac:dyDescent="0.25">
      <c r="A35" s="10" t="s">
        <v>25</v>
      </c>
      <c r="B35" s="22">
        <v>121</v>
      </c>
      <c r="C35" s="71">
        <v>0</v>
      </c>
      <c r="D35" s="115">
        <v>0</v>
      </c>
    </row>
    <row r="36" spans="1:9" ht="18.75" x14ac:dyDescent="0.25">
      <c r="A36" s="10" t="s">
        <v>26</v>
      </c>
      <c r="B36" s="22">
        <v>122</v>
      </c>
      <c r="C36" s="71">
        <v>42482.75</v>
      </c>
      <c r="D36" s="115">
        <v>251340.83</v>
      </c>
    </row>
    <row r="37" spans="1:9" ht="19.5" thickBot="1" x14ac:dyDescent="0.3">
      <c r="A37" s="12" t="s">
        <v>27</v>
      </c>
      <c r="B37" s="25">
        <v>123</v>
      </c>
      <c r="C37" s="71">
        <v>0</v>
      </c>
      <c r="D37" s="116">
        <v>0</v>
      </c>
    </row>
    <row r="38" spans="1:9" s="17" customFormat="1" ht="19.5" customHeight="1" thickBot="1" x14ac:dyDescent="0.3">
      <c r="A38" s="13" t="s">
        <v>28</v>
      </c>
      <c r="B38" s="26">
        <v>200</v>
      </c>
      <c r="C38" s="75">
        <v>15374635.254000001</v>
      </c>
      <c r="D38" s="75">
        <v>22428296.2722</v>
      </c>
    </row>
    <row r="39" spans="1:9" ht="21.75" customHeight="1" thickBot="1" x14ac:dyDescent="0.3">
      <c r="A39" s="159" t="s">
        <v>29</v>
      </c>
      <c r="B39" s="160"/>
      <c r="C39" s="161">
        <v>195444025.24823001</v>
      </c>
      <c r="D39" s="162">
        <v>208275342.59186</v>
      </c>
    </row>
    <row r="40" spans="1:9" s="17" customFormat="1" ht="32.25" thickBot="1" x14ac:dyDescent="0.3">
      <c r="A40" s="2" t="s">
        <v>30</v>
      </c>
      <c r="B40" s="3" t="s">
        <v>1</v>
      </c>
      <c r="C40" s="30" t="s">
        <v>2</v>
      </c>
      <c r="D40" s="31" t="s">
        <v>2</v>
      </c>
      <c r="I40" s="17" t="s">
        <v>197</v>
      </c>
    </row>
    <row r="41" spans="1:9" s="17" customFormat="1" ht="18.75" x14ac:dyDescent="0.25">
      <c r="A41" s="9" t="s">
        <v>31</v>
      </c>
      <c r="B41" s="24"/>
      <c r="C41" s="70"/>
      <c r="D41" s="120"/>
    </row>
    <row r="42" spans="1:9" ht="18.75" x14ac:dyDescent="0.25">
      <c r="A42" s="10" t="s">
        <v>32</v>
      </c>
      <c r="B42" s="22">
        <v>210</v>
      </c>
      <c r="C42" s="71">
        <v>66103105.246679701</v>
      </c>
      <c r="D42" s="115">
        <v>70722037</v>
      </c>
    </row>
    <row r="43" spans="1:9" ht="18.75" x14ac:dyDescent="0.25">
      <c r="A43" s="10" t="s">
        <v>7</v>
      </c>
      <c r="B43" s="22">
        <v>211</v>
      </c>
      <c r="C43" s="71">
        <v>0</v>
      </c>
      <c r="D43" s="115">
        <v>0</v>
      </c>
      <c r="E43" s="1" t="s">
        <v>197</v>
      </c>
    </row>
    <row r="44" spans="1:9" ht="18.75" x14ac:dyDescent="0.25">
      <c r="A44" s="10" t="s">
        <v>33</v>
      </c>
      <c r="B44" s="22">
        <v>212</v>
      </c>
      <c r="C44" s="71">
        <v>0</v>
      </c>
      <c r="D44" s="115">
        <v>0</v>
      </c>
    </row>
    <row r="45" spans="1:9" ht="18.75" x14ac:dyDescent="0.25">
      <c r="A45" s="10" t="s">
        <v>34</v>
      </c>
      <c r="B45" s="22">
        <v>213</v>
      </c>
      <c r="C45" s="71">
        <v>20435652.782629997</v>
      </c>
      <c r="D45" s="115">
        <v>30571100</v>
      </c>
    </row>
    <row r="46" spans="1:9" ht="18.75" x14ac:dyDescent="0.25">
      <c r="A46" s="10" t="s">
        <v>35</v>
      </c>
      <c r="B46" s="22">
        <v>214</v>
      </c>
      <c r="C46" s="71">
        <v>0</v>
      </c>
      <c r="D46" s="115">
        <v>0</v>
      </c>
    </row>
    <row r="47" spans="1:9" ht="18.75" x14ac:dyDescent="0.25">
      <c r="A47" s="10" t="s">
        <v>36</v>
      </c>
      <c r="B47" s="22">
        <v>215</v>
      </c>
      <c r="C47" s="71">
        <v>0</v>
      </c>
      <c r="D47" s="115">
        <v>0</v>
      </c>
    </row>
    <row r="48" spans="1:9" ht="18.75" x14ac:dyDescent="0.25">
      <c r="A48" s="10" t="s">
        <v>37</v>
      </c>
      <c r="B48" s="22">
        <v>216</v>
      </c>
      <c r="C48" s="71">
        <v>44865.23</v>
      </c>
      <c r="D48" s="115"/>
    </row>
    <row r="49" spans="1:8" ht="19.5" thickBot="1" x14ac:dyDescent="0.3">
      <c r="A49" s="12" t="s">
        <v>38</v>
      </c>
      <c r="B49" s="25">
        <v>217</v>
      </c>
      <c r="C49" s="71">
        <v>80271.345319999993</v>
      </c>
      <c r="D49" s="116">
        <v>27090</v>
      </c>
    </row>
    <row r="50" spans="1:8" s="17" customFormat="1" ht="19.5" thickBot="1" x14ac:dyDescent="0.3">
      <c r="A50" s="13" t="s">
        <v>39</v>
      </c>
      <c r="B50" s="26">
        <v>300</v>
      </c>
      <c r="C50" s="72">
        <v>86663894.604629695</v>
      </c>
      <c r="D50" s="168">
        <v>101320227</v>
      </c>
    </row>
    <row r="51" spans="1:8" s="18" customFormat="1" ht="18" customHeight="1" thickBot="1" x14ac:dyDescent="0.3">
      <c r="A51" s="121" t="s">
        <v>40</v>
      </c>
      <c r="B51" s="27">
        <v>301</v>
      </c>
      <c r="C51" s="76"/>
      <c r="D51" s="122"/>
      <c r="E51" s="17"/>
      <c r="F51" s="17"/>
      <c r="G51" s="17"/>
      <c r="H51" s="17"/>
    </row>
    <row r="52" spans="1:8" s="19" customFormat="1" ht="18.75" x14ac:dyDescent="0.25">
      <c r="A52" s="9" t="s">
        <v>41</v>
      </c>
      <c r="B52" s="24"/>
      <c r="C52" s="77"/>
      <c r="D52" s="123"/>
      <c r="E52" s="17"/>
      <c r="F52" s="17"/>
      <c r="G52" s="17"/>
      <c r="H52" s="17"/>
    </row>
    <row r="53" spans="1:8" s="18" customFormat="1" ht="18.75" x14ac:dyDescent="0.25">
      <c r="A53" s="10" t="s">
        <v>32</v>
      </c>
      <c r="B53" s="22">
        <v>310</v>
      </c>
      <c r="C53" s="71">
        <v>14651231.802510299</v>
      </c>
      <c r="D53" s="115">
        <v>13513829.974440001</v>
      </c>
      <c r="E53" s="17"/>
      <c r="F53" s="17"/>
      <c r="G53" s="17"/>
      <c r="H53" s="17"/>
    </row>
    <row r="54" spans="1:8" ht="18.75" x14ac:dyDescent="0.25">
      <c r="A54" s="10" t="s">
        <v>7</v>
      </c>
      <c r="B54" s="22">
        <v>311</v>
      </c>
      <c r="C54" s="71">
        <v>0</v>
      </c>
      <c r="D54" s="115">
        <v>0</v>
      </c>
      <c r="E54" s="17"/>
      <c r="F54" s="17"/>
      <c r="G54" s="17"/>
      <c r="H54" s="17"/>
    </row>
    <row r="55" spans="1:8" ht="18.75" x14ac:dyDescent="0.25">
      <c r="A55" s="10" t="s">
        <v>42</v>
      </c>
      <c r="B55" s="22">
        <v>312</v>
      </c>
      <c r="C55" s="71">
        <v>20773214.749000002</v>
      </c>
      <c r="D55" s="115">
        <v>20624128.939000003</v>
      </c>
      <c r="E55" s="17"/>
      <c r="F55" s="17"/>
      <c r="G55" s="17"/>
      <c r="H55" s="17"/>
    </row>
    <row r="56" spans="1:8" ht="18.75" x14ac:dyDescent="0.25">
      <c r="A56" s="10" t="s">
        <v>43</v>
      </c>
      <c r="B56" s="22">
        <v>313</v>
      </c>
      <c r="C56" s="71">
        <v>0</v>
      </c>
      <c r="D56" s="115">
        <v>0</v>
      </c>
      <c r="E56" s="17"/>
      <c r="F56" s="17"/>
      <c r="G56" s="17"/>
      <c r="H56" s="17"/>
    </row>
    <row r="57" spans="1:8" ht="18.75" x14ac:dyDescent="0.25">
      <c r="A57" s="10" t="s">
        <v>44</v>
      </c>
      <c r="B57" s="22">
        <v>314</v>
      </c>
      <c r="C57" s="71">
        <v>0</v>
      </c>
      <c r="D57" s="115">
        <v>0</v>
      </c>
      <c r="E57" s="17"/>
      <c r="F57" s="17"/>
      <c r="G57" s="17"/>
      <c r="H57" s="17"/>
    </row>
    <row r="58" spans="1:8" ht="18.75" x14ac:dyDescent="0.25">
      <c r="A58" s="10" t="s">
        <v>45</v>
      </c>
      <c r="B58" s="22">
        <v>315</v>
      </c>
      <c r="C58" s="71">
        <v>44739.05</v>
      </c>
      <c r="D58" s="115">
        <v>365455.50600000005</v>
      </c>
    </row>
    <row r="59" spans="1:8" ht="19.5" thickBot="1" x14ac:dyDescent="0.3">
      <c r="A59" s="12" t="s">
        <v>46</v>
      </c>
      <c r="B59" s="25">
        <v>316</v>
      </c>
      <c r="C59" s="71">
        <v>0</v>
      </c>
      <c r="D59" s="116">
        <v>0</v>
      </c>
    </row>
    <row r="60" spans="1:8" s="6" customFormat="1" ht="19.5" thickBot="1" x14ac:dyDescent="0.3">
      <c r="A60" s="13" t="s">
        <v>47</v>
      </c>
      <c r="B60" s="26">
        <v>400</v>
      </c>
      <c r="C60" s="75">
        <v>35469185.601510301</v>
      </c>
      <c r="D60" s="75">
        <v>34503414.419440001</v>
      </c>
    </row>
    <row r="61" spans="1:8" ht="19.5" thickBot="1" x14ac:dyDescent="0.3">
      <c r="A61" s="119" t="s">
        <v>48</v>
      </c>
      <c r="B61" s="27"/>
      <c r="C61" s="76"/>
      <c r="D61" s="122"/>
    </row>
    <row r="62" spans="1:8" ht="18.75" x14ac:dyDescent="0.25">
      <c r="A62" s="14" t="s">
        <v>49</v>
      </c>
      <c r="B62" s="21">
        <v>410</v>
      </c>
      <c r="C62" s="74">
        <v>54500000</v>
      </c>
      <c r="D62" s="118">
        <v>54500000</v>
      </c>
    </row>
    <row r="63" spans="1:8" ht="18.75" x14ac:dyDescent="0.25">
      <c r="A63" s="10" t="s">
        <v>50</v>
      </c>
      <c r="B63" s="22">
        <v>411</v>
      </c>
      <c r="C63" s="71">
        <v>0</v>
      </c>
      <c r="D63" s="115">
        <v>0</v>
      </c>
    </row>
    <row r="64" spans="1:8" ht="18.75" x14ac:dyDescent="0.25">
      <c r="A64" s="10" t="s">
        <v>51</v>
      </c>
      <c r="B64" s="22">
        <v>412</v>
      </c>
      <c r="C64" s="71">
        <v>0</v>
      </c>
      <c r="D64" s="115">
        <v>0</v>
      </c>
    </row>
    <row r="65" spans="1:4" ht="18.75" x14ac:dyDescent="0.25">
      <c r="A65" s="10" t="s">
        <v>52</v>
      </c>
      <c r="B65" s="22">
        <v>413</v>
      </c>
      <c r="C65" s="71">
        <v>-110670</v>
      </c>
      <c r="D65" s="115">
        <v>-110670</v>
      </c>
    </row>
    <row r="66" spans="1:4" ht="18.75" x14ac:dyDescent="0.25">
      <c r="A66" s="10" t="s">
        <v>53</v>
      </c>
      <c r="B66" s="22">
        <v>414</v>
      </c>
      <c r="C66" s="71">
        <v>18921614.700719986</v>
      </c>
      <c r="D66" s="115">
        <v>18062369.877879985</v>
      </c>
    </row>
    <row r="67" spans="1:4" ht="37.5" x14ac:dyDescent="0.25">
      <c r="A67" s="10" t="s">
        <v>54</v>
      </c>
      <c r="B67" s="22">
        <v>420</v>
      </c>
      <c r="C67" s="71">
        <v>0</v>
      </c>
      <c r="D67" s="115">
        <v>0</v>
      </c>
    </row>
    <row r="68" spans="1:4" ht="19.5" thickBot="1" x14ac:dyDescent="0.3">
      <c r="A68" s="12" t="s">
        <v>55</v>
      </c>
      <c r="B68" s="25">
        <v>421</v>
      </c>
      <c r="C68" s="71">
        <v>0</v>
      </c>
      <c r="D68" s="116">
        <v>0</v>
      </c>
    </row>
    <row r="69" spans="1:4" ht="18.75" customHeight="1" thickBot="1" x14ac:dyDescent="0.3">
      <c r="A69" s="13" t="s">
        <v>56</v>
      </c>
      <c r="B69" s="26">
        <v>500</v>
      </c>
      <c r="C69" s="112">
        <v>73310944.700719982</v>
      </c>
      <c r="D69" s="111">
        <v>72451699.877879977</v>
      </c>
    </row>
    <row r="70" spans="1:4" ht="19.5" customHeight="1" thickBot="1" x14ac:dyDescent="0.3">
      <c r="A70" s="163" t="s">
        <v>57</v>
      </c>
      <c r="B70" s="164"/>
      <c r="C70" s="165">
        <v>195444024.90685999</v>
      </c>
      <c r="D70" s="166">
        <v>208275342.58851999</v>
      </c>
    </row>
    <row r="71" spans="1:4" x14ac:dyDescent="0.25">
      <c r="A71" s="4"/>
      <c r="B71" s="109"/>
      <c r="C71" s="109"/>
      <c r="D71" s="107"/>
    </row>
    <row r="72" spans="1:4" x14ac:dyDescent="0.25">
      <c r="A72" s="20" t="s">
        <v>199</v>
      </c>
      <c r="C72" s="113"/>
      <c r="D72" s="107"/>
    </row>
    <row r="73" spans="1:4" s="6" customFormat="1" ht="18" customHeight="1" x14ac:dyDescent="0.25">
      <c r="A73" s="4"/>
      <c r="B73" s="108"/>
      <c r="C73" s="113"/>
      <c r="D73" s="158"/>
    </row>
    <row r="74" spans="1:4" x14ac:dyDescent="0.25">
      <c r="A74" s="4"/>
      <c r="C74" s="113"/>
      <c r="D74" s="107"/>
    </row>
    <row r="75" spans="1:4" x14ac:dyDescent="0.25">
      <c r="A75" s="20" t="s">
        <v>202</v>
      </c>
      <c r="C75" s="113"/>
      <c r="D75" s="107"/>
    </row>
    <row r="76" spans="1:4" s="6" customFormat="1" x14ac:dyDescent="0.25">
      <c r="A76" s="4"/>
      <c r="D76" s="113"/>
    </row>
    <row r="77" spans="1:4" x14ac:dyDescent="0.25">
      <c r="A77" s="4" t="s">
        <v>58</v>
      </c>
      <c r="C77" s="113"/>
      <c r="D77" s="107"/>
    </row>
    <row r="78" spans="1:4" x14ac:dyDescent="0.25">
      <c r="C78" s="113"/>
    </row>
    <row r="79" spans="1:4" x14ac:dyDescent="0.25">
      <c r="C79" s="113"/>
    </row>
    <row r="80" spans="1:4" x14ac:dyDescent="0.25">
      <c r="C80" s="113"/>
    </row>
    <row r="81" spans="3:4" x14ac:dyDescent="0.25">
      <c r="C81" s="113"/>
      <c r="D81" s="35"/>
    </row>
    <row r="82" spans="3:4" x14ac:dyDescent="0.25">
      <c r="C82" s="113"/>
      <c r="D82" s="47"/>
    </row>
    <row r="83" spans="3:4" x14ac:dyDescent="0.25">
      <c r="C83" s="113"/>
    </row>
    <row r="85" spans="3:4" x14ac:dyDescent="0.25">
      <c r="C85" s="85"/>
    </row>
    <row r="86" spans="3:4" x14ac:dyDescent="0.25">
      <c r="D86" s="69"/>
    </row>
  </sheetData>
  <mergeCells count="3">
    <mergeCell ref="A6:C6"/>
    <mergeCell ref="A4:C4"/>
    <mergeCell ref="A2:D2"/>
  </mergeCells>
  <pageMargins left="0.82677165354330717" right="0.15748031496062992" top="0.31496062992125984" bottom="0.35433070866141736" header="0.31496062992125984" footer="0.31496062992125984"/>
  <pageSetup paperSize="9" scale="5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9"/>
  <sheetViews>
    <sheetView topLeftCell="A4" zoomScaleNormal="100" workbookViewId="0">
      <pane xSplit="2" ySplit="4" topLeftCell="C8" activePane="bottomRight" state="frozen"/>
      <selection activeCell="A4" sqref="A4"/>
      <selection pane="topRight" activeCell="C4" sqref="C4"/>
      <selection pane="bottomLeft" activeCell="A8" sqref="A8"/>
      <selection pane="bottomRight" activeCell="H21" sqref="H21"/>
    </sheetView>
  </sheetViews>
  <sheetFormatPr defaultRowHeight="15.75" x14ac:dyDescent="0.25"/>
  <cols>
    <col min="1" max="1" width="68.42578125" style="1" customWidth="1"/>
    <col min="2" max="2" width="12.140625" style="1" customWidth="1"/>
    <col min="3" max="3" width="21" style="28" customWidth="1"/>
    <col min="4" max="4" width="20.7109375" style="28" customWidth="1"/>
    <col min="5" max="17" width="9.140625" style="1" customWidth="1"/>
    <col min="18" max="16384" width="9.140625" style="1"/>
  </cols>
  <sheetData>
    <row r="1" spans="1:4" x14ac:dyDescent="0.25">
      <c r="A1" s="46"/>
      <c r="B1" s="46"/>
      <c r="C1" s="29"/>
      <c r="D1" s="29"/>
    </row>
    <row r="2" spans="1:4" s="6" customFormat="1" x14ac:dyDescent="0.25">
      <c r="A2" s="184" t="str">
        <f>баланс!A2</f>
        <v xml:space="preserve">Наименование организаций ТОО "Корпорация "АПК-Инвест" </v>
      </c>
      <c r="B2" s="184"/>
      <c r="C2" s="184"/>
      <c r="D2" s="184"/>
    </row>
    <row r="3" spans="1:4" s="6" customFormat="1" x14ac:dyDescent="0.25">
      <c r="A3" s="180"/>
      <c r="B3" s="180"/>
      <c r="C3" s="180"/>
      <c r="D3" s="180"/>
    </row>
    <row r="4" spans="1:4" x14ac:dyDescent="0.25">
      <c r="A4" s="185" t="s">
        <v>192</v>
      </c>
      <c r="B4" s="185"/>
      <c r="C4" s="185"/>
      <c r="D4" s="185"/>
    </row>
    <row r="5" spans="1:4" x14ac:dyDescent="0.25">
      <c r="A5" s="183" t="str">
        <f>баланс!A6</f>
        <v>по состоянию на 30 июня 2014 года</v>
      </c>
      <c r="B5" s="183"/>
      <c r="C5" s="183"/>
      <c r="D5" s="183"/>
    </row>
    <row r="6" spans="1:4" ht="16.5" thickBot="1" x14ac:dyDescent="0.3">
      <c r="D6" s="87" t="str">
        <f>баланс!D8</f>
        <v xml:space="preserve"> тыс. тенге</v>
      </c>
    </row>
    <row r="7" spans="1:4" ht="32.25" thickBot="1" x14ac:dyDescent="0.3">
      <c r="A7" s="38" t="s">
        <v>59</v>
      </c>
      <c r="B7" s="39" t="s">
        <v>1</v>
      </c>
      <c r="C7" s="40" t="s">
        <v>60</v>
      </c>
      <c r="D7" s="41" t="s">
        <v>61</v>
      </c>
    </row>
    <row r="8" spans="1:4" x14ac:dyDescent="0.25">
      <c r="A8" s="124" t="s">
        <v>62</v>
      </c>
      <c r="B8" s="36">
        <v>10</v>
      </c>
      <c r="C8" s="37">
        <v>46989235.466120005</v>
      </c>
      <c r="D8" s="125">
        <v>85977156</v>
      </c>
    </row>
    <row r="9" spans="1:4" ht="16.5" thickBot="1" x14ac:dyDescent="0.3">
      <c r="A9" s="126" t="s">
        <v>63</v>
      </c>
      <c r="B9" s="42">
        <v>11</v>
      </c>
      <c r="C9" s="37">
        <v>33034651.056480002</v>
      </c>
      <c r="D9" s="127">
        <v>71424401</v>
      </c>
    </row>
    <row r="10" spans="1:4" ht="21" customHeight="1" thickBot="1" x14ac:dyDescent="0.3">
      <c r="A10" s="44" t="s">
        <v>64</v>
      </c>
      <c r="B10" s="39">
        <v>12</v>
      </c>
      <c r="C10" s="40">
        <v>13954584.409640003</v>
      </c>
      <c r="D10" s="105">
        <v>14552755</v>
      </c>
    </row>
    <row r="11" spans="1:4" x14ac:dyDescent="0.25">
      <c r="A11" s="124" t="s">
        <v>65</v>
      </c>
      <c r="B11" s="36">
        <v>13</v>
      </c>
      <c r="C11" s="37">
        <v>4967022.6840000004</v>
      </c>
      <c r="D11" s="125">
        <v>4571696</v>
      </c>
    </row>
    <row r="12" spans="1:4" x14ac:dyDescent="0.25">
      <c r="A12" s="128" t="s">
        <v>66</v>
      </c>
      <c r="B12" s="8">
        <v>14</v>
      </c>
      <c r="C12" s="37">
        <v>1198084.8046000001</v>
      </c>
      <c r="D12" s="129">
        <v>1055255</v>
      </c>
    </row>
    <row r="13" spans="1:4" x14ac:dyDescent="0.25">
      <c r="A13" s="128" t="s">
        <v>67</v>
      </c>
      <c r="B13" s="8">
        <v>15</v>
      </c>
      <c r="C13" s="37">
        <v>17653010.76774</v>
      </c>
      <c r="D13" s="129">
        <v>903049</v>
      </c>
    </row>
    <row r="14" spans="1:4" ht="16.5" thickBot="1" x14ac:dyDescent="0.3">
      <c r="A14" s="126" t="s">
        <v>68</v>
      </c>
      <c r="B14" s="42">
        <v>16</v>
      </c>
      <c r="C14" s="43">
        <v>16219087.99866</v>
      </c>
      <c r="D14" s="127">
        <v>607648</v>
      </c>
    </row>
    <row r="15" spans="1:4" s="6" customFormat="1" ht="32.25" thickBot="1" x14ac:dyDescent="0.3">
      <c r="A15" s="44" t="s">
        <v>69</v>
      </c>
      <c r="B15" s="39">
        <v>20</v>
      </c>
      <c r="C15" s="40">
        <v>6355554.1519600023</v>
      </c>
      <c r="D15" s="105">
        <v>8630403</v>
      </c>
    </row>
    <row r="16" spans="1:4" x14ac:dyDescent="0.25">
      <c r="A16" s="124" t="s">
        <v>70</v>
      </c>
      <c r="B16" s="36">
        <v>21</v>
      </c>
      <c r="C16" s="37">
        <v>1094375.00752</v>
      </c>
      <c r="D16" s="130">
        <v>1280014</v>
      </c>
    </row>
    <row r="17" spans="1:4" x14ac:dyDescent="0.25">
      <c r="A17" s="128" t="s">
        <v>71</v>
      </c>
      <c r="B17" s="8">
        <v>22</v>
      </c>
      <c r="C17" s="37">
        <v>5499097.7905599996</v>
      </c>
      <c r="D17" s="129">
        <v>3795061</v>
      </c>
    </row>
    <row r="18" spans="1:4" ht="47.25" x14ac:dyDescent="0.25">
      <c r="A18" s="128" t="s">
        <v>72</v>
      </c>
      <c r="B18" s="8">
        <v>23</v>
      </c>
      <c r="C18" s="34"/>
      <c r="D18" s="129"/>
    </row>
    <row r="19" spans="1:4" x14ac:dyDescent="0.25">
      <c r="A19" s="128" t="s">
        <v>73</v>
      </c>
      <c r="B19" s="8">
        <v>24</v>
      </c>
      <c r="C19" s="34"/>
      <c r="D19" s="129"/>
    </row>
    <row r="20" spans="1:4" ht="16.5" thickBot="1" x14ac:dyDescent="0.3">
      <c r="A20" s="126" t="s">
        <v>74</v>
      </c>
      <c r="B20" s="42">
        <v>25</v>
      </c>
      <c r="C20" s="43"/>
      <c r="D20" s="131"/>
    </row>
    <row r="21" spans="1:4" s="6" customFormat="1" ht="32.25" thickBot="1" x14ac:dyDescent="0.3">
      <c r="A21" s="44" t="s">
        <v>75</v>
      </c>
      <c r="B21" s="39">
        <v>100</v>
      </c>
      <c r="C21" s="40">
        <v>1950831.3689200021</v>
      </c>
      <c r="D21" s="105">
        <v>6115356</v>
      </c>
    </row>
    <row r="22" spans="1:4" x14ac:dyDescent="0.25">
      <c r="A22" s="124" t="s">
        <v>76</v>
      </c>
      <c r="B22" s="36">
        <v>101</v>
      </c>
      <c r="C22" s="37">
        <v>1091586.54608</v>
      </c>
      <c r="D22" s="130">
        <v>1868144</v>
      </c>
    </row>
    <row r="23" spans="1:4" ht="31.5" x14ac:dyDescent="0.25">
      <c r="A23" s="128" t="s">
        <v>77</v>
      </c>
      <c r="B23" s="8">
        <v>200</v>
      </c>
      <c r="C23" s="34">
        <v>859244.82284000213</v>
      </c>
      <c r="D23" s="129">
        <v>4247212</v>
      </c>
    </row>
    <row r="24" spans="1:4" ht="32.25" thickBot="1" x14ac:dyDescent="0.3">
      <c r="A24" s="126" t="s">
        <v>78</v>
      </c>
      <c r="B24" s="42">
        <v>201</v>
      </c>
      <c r="C24" s="43"/>
      <c r="D24" s="131"/>
    </row>
    <row r="25" spans="1:4" s="6" customFormat="1" ht="16.5" thickBot="1" x14ac:dyDescent="0.3">
      <c r="A25" s="44" t="s">
        <v>79</v>
      </c>
      <c r="B25" s="39">
        <v>300</v>
      </c>
      <c r="C25" s="40">
        <v>859244.82284000213</v>
      </c>
      <c r="D25" s="41">
        <v>4247212</v>
      </c>
    </row>
    <row r="26" spans="1:4" x14ac:dyDescent="0.25">
      <c r="A26" s="124" t="s">
        <v>80</v>
      </c>
      <c r="B26" s="36"/>
      <c r="C26" s="37">
        <v>859244.82284000213</v>
      </c>
      <c r="D26" s="132">
        <v>4247212</v>
      </c>
    </row>
    <row r="27" spans="1:4" x14ac:dyDescent="0.25">
      <c r="A27" s="128" t="s">
        <v>81</v>
      </c>
      <c r="B27" s="8"/>
      <c r="C27" s="34"/>
      <c r="D27" s="133"/>
    </row>
    <row r="28" spans="1:4" x14ac:dyDescent="0.25">
      <c r="A28" s="128" t="s">
        <v>82</v>
      </c>
      <c r="B28" s="8">
        <v>400</v>
      </c>
      <c r="C28" s="34"/>
      <c r="D28" s="133"/>
    </row>
    <row r="29" spans="1:4" ht="18.95" customHeight="1" x14ac:dyDescent="0.25">
      <c r="A29" s="128" t="s">
        <v>83</v>
      </c>
      <c r="B29" s="8"/>
      <c r="C29" s="34"/>
      <c r="D29" s="133"/>
    </row>
    <row r="30" spans="1:4" x14ac:dyDescent="0.25">
      <c r="A30" s="128" t="s">
        <v>84</v>
      </c>
      <c r="B30" s="8">
        <v>410</v>
      </c>
      <c r="C30" s="34"/>
      <c r="D30" s="133"/>
    </row>
    <row r="31" spans="1:4" ht="31.5" x14ac:dyDescent="0.25">
      <c r="A31" s="128" t="s">
        <v>85</v>
      </c>
      <c r="B31" s="8">
        <v>411</v>
      </c>
      <c r="C31" s="34"/>
      <c r="D31" s="133"/>
    </row>
    <row r="32" spans="1:4" ht="47.25" x14ac:dyDescent="0.25">
      <c r="A32" s="128" t="s">
        <v>86</v>
      </c>
      <c r="B32" s="8">
        <v>412</v>
      </c>
      <c r="C32" s="34"/>
      <c r="D32" s="133"/>
    </row>
    <row r="33" spans="1:4" x14ac:dyDescent="0.25">
      <c r="A33" s="128" t="s">
        <v>87</v>
      </c>
      <c r="B33" s="8">
        <v>413</v>
      </c>
      <c r="C33" s="34"/>
      <c r="D33" s="133"/>
    </row>
    <row r="34" spans="1:4" ht="31.5" x14ac:dyDescent="0.25">
      <c r="A34" s="128" t="s">
        <v>88</v>
      </c>
      <c r="B34" s="8">
        <v>414</v>
      </c>
      <c r="C34" s="34"/>
      <c r="D34" s="133"/>
    </row>
    <row r="35" spans="1:4" x14ac:dyDescent="0.25">
      <c r="A35" s="128" t="s">
        <v>89</v>
      </c>
      <c r="B35" s="8">
        <v>415</v>
      </c>
      <c r="C35" s="34"/>
      <c r="D35" s="133"/>
    </row>
    <row r="36" spans="1:4" x14ac:dyDescent="0.25">
      <c r="A36" s="128" t="s">
        <v>90</v>
      </c>
      <c r="B36" s="8">
        <v>416</v>
      </c>
      <c r="C36" s="34">
        <v>0</v>
      </c>
      <c r="D36" s="133"/>
    </row>
    <row r="37" spans="1:4" x14ac:dyDescent="0.25">
      <c r="A37" s="128" t="s">
        <v>91</v>
      </c>
      <c r="B37" s="8">
        <v>417</v>
      </c>
      <c r="C37" s="34"/>
      <c r="D37" s="133"/>
    </row>
    <row r="38" spans="1:4" x14ac:dyDescent="0.25">
      <c r="A38" s="128" t="s">
        <v>92</v>
      </c>
      <c r="B38" s="8">
        <v>418</v>
      </c>
      <c r="C38" s="34"/>
      <c r="D38" s="133"/>
    </row>
    <row r="39" spans="1:4" x14ac:dyDescent="0.25">
      <c r="A39" s="128" t="s">
        <v>93</v>
      </c>
      <c r="B39" s="8">
        <v>419</v>
      </c>
      <c r="C39" s="34"/>
      <c r="D39" s="133"/>
    </row>
    <row r="40" spans="1:4" ht="16.5" thickBot="1" x14ac:dyDescent="0.3">
      <c r="A40" s="126" t="s">
        <v>94</v>
      </c>
      <c r="B40" s="42">
        <v>420</v>
      </c>
      <c r="C40" s="43"/>
      <c r="D40" s="134"/>
    </row>
    <row r="41" spans="1:4" ht="16.5" thickBot="1" x14ac:dyDescent="0.3">
      <c r="A41" s="44" t="s">
        <v>95</v>
      </c>
      <c r="B41" s="39">
        <v>500</v>
      </c>
      <c r="C41" s="40">
        <v>859244.82284000213</v>
      </c>
      <c r="D41" s="41">
        <v>4247212</v>
      </c>
    </row>
    <row r="42" spans="1:4" x14ac:dyDescent="0.25">
      <c r="A42" s="124" t="s">
        <v>96</v>
      </c>
      <c r="B42" s="36"/>
      <c r="C42" s="37"/>
      <c r="D42" s="132"/>
    </row>
    <row r="43" spans="1:4" x14ac:dyDescent="0.25">
      <c r="A43" s="128" t="s">
        <v>80</v>
      </c>
      <c r="B43" s="8"/>
      <c r="C43" s="34"/>
      <c r="D43" s="133"/>
    </row>
    <row r="44" spans="1:4" x14ac:dyDescent="0.25">
      <c r="A44" s="128" t="s">
        <v>97</v>
      </c>
      <c r="B44" s="8"/>
      <c r="C44" s="34"/>
      <c r="D44" s="133"/>
    </row>
    <row r="45" spans="1:4" x14ac:dyDescent="0.25">
      <c r="A45" s="128" t="s">
        <v>98</v>
      </c>
      <c r="B45" s="8">
        <v>600</v>
      </c>
      <c r="C45" s="34"/>
      <c r="D45" s="133"/>
    </row>
    <row r="46" spans="1:4" x14ac:dyDescent="0.25">
      <c r="A46" s="128" t="s">
        <v>83</v>
      </c>
      <c r="B46" s="8"/>
      <c r="C46" s="34"/>
      <c r="D46" s="133"/>
    </row>
    <row r="47" spans="1:4" x14ac:dyDescent="0.25">
      <c r="A47" s="128" t="s">
        <v>99</v>
      </c>
      <c r="B47" s="8"/>
      <c r="C47" s="34"/>
      <c r="D47" s="133"/>
    </row>
    <row r="48" spans="1:4" x14ac:dyDescent="0.25">
      <c r="A48" s="128" t="s">
        <v>100</v>
      </c>
      <c r="B48" s="8"/>
      <c r="C48" s="34"/>
      <c r="D48" s="133"/>
    </row>
    <row r="49" spans="1:4" x14ac:dyDescent="0.25">
      <c r="A49" s="128" t="s">
        <v>101</v>
      </c>
      <c r="B49" s="8"/>
      <c r="C49" s="34"/>
      <c r="D49" s="133"/>
    </row>
    <row r="50" spans="1:4" x14ac:dyDescent="0.25">
      <c r="A50" s="128" t="s">
        <v>102</v>
      </c>
      <c r="B50" s="8"/>
      <c r="C50" s="34"/>
      <c r="D50" s="133"/>
    </row>
    <row r="51" spans="1:4" x14ac:dyDescent="0.25">
      <c r="A51" s="128" t="s">
        <v>100</v>
      </c>
      <c r="B51" s="8"/>
      <c r="C51" s="34"/>
      <c r="D51" s="133"/>
    </row>
    <row r="52" spans="1:4" ht="16.5" thickBot="1" x14ac:dyDescent="0.3">
      <c r="A52" s="135" t="s">
        <v>101</v>
      </c>
      <c r="B52" s="136"/>
      <c r="C52" s="137"/>
      <c r="D52" s="138"/>
    </row>
    <row r="53" spans="1:4" x14ac:dyDescent="0.25">
      <c r="A53" s="4"/>
    </row>
    <row r="54" spans="1:4" s="6" customFormat="1" x14ac:dyDescent="0.25">
      <c r="A54" s="20" t="str">
        <f>баланс!A72</f>
        <v>Руководитель                        Тлеубаев А.А. ________________</v>
      </c>
      <c r="C54" s="69"/>
      <c r="D54" s="35"/>
    </row>
    <row r="55" spans="1:4" x14ac:dyDescent="0.25">
      <c r="A55" s="4"/>
      <c r="C55" s="69"/>
    </row>
    <row r="56" spans="1:4" x14ac:dyDescent="0.25">
      <c r="A56" s="4"/>
      <c r="C56" s="69"/>
    </row>
    <row r="57" spans="1:4" s="6" customFormat="1" x14ac:dyDescent="0.25">
      <c r="A57" s="20" t="str">
        <f>баланс!A75</f>
        <v>Главный бухгалтер             Базарбаева М.Е. ________________</v>
      </c>
      <c r="C57" s="35"/>
      <c r="D57" s="35"/>
    </row>
    <row r="58" spans="1:4" x14ac:dyDescent="0.25">
      <c r="A58" s="4"/>
    </row>
    <row r="59" spans="1:4" x14ac:dyDescent="0.25">
      <c r="A59" s="4" t="s">
        <v>58</v>
      </c>
    </row>
  </sheetData>
  <mergeCells count="3">
    <mergeCell ref="A5:D5"/>
    <mergeCell ref="A2:D2"/>
    <mergeCell ref="A4:D4"/>
  </mergeCells>
  <pageMargins left="0.54" right="0.14000000000000001" top="0.28999999999999998" bottom="0.1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3"/>
  <sheetViews>
    <sheetView topLeftCell="A4" workbookViewId="0">
      <pane xSplit="2" ySplit="6" topLeftCell="C70" activePane="bottomRight" state="frozen"/>
      <selection activeCell="A4" sqref="A4"/>
      <selection pane="topRight" activeCell="C4" sqref="C4"/>
      <selection pane="bottomLeft" activeCell="A10" sqref="A10"/>
      <selection pane="bottomRight" activeCell="D80" sqref="D80"/>
    </sheetView>
  </sheetViews>
  <sheetFormatPr defaultRowHeight="15" x14ac:dyDescent="0.25"/>
  <cols>
    <col min="1" max="1" width="57.85546875" customWidth="1"/>
    <col min="2" max="2" width="9.85546875" customWidth="1"/>
    <col min="3" max="3" width="18.5703125" style="49" customWidth="1"/>
    <col min="4" max="4" width="16.28515625" style="49" customWidth="1"/>
    <col min="5" max="5" width="17.85546875" bestFit="1" customWidth="1"/>
    <col min="6" max="6" width="17.140625" bestFit="1" customWidth="1"/>
  </cols>
  <sheetData>
    <row r="1" spans="1:4" x14ac:dyDescent="0.25">
      <c r="A1" s="65"/>
      <c r="B1" s="65"/>
      <c r="C1" s="66"/>
      <c r="D1" s="86"/>
    </row>
    <row r="2" spans="1:4" s="1" customFormat="1" ht="20.25" customHeight="1" x14ac:dyDescent="0.3">
      <c r="A2" s="182" t="str">
        <f>'отчет приб и убыт'!A2:D2</f>
        <v xml:space="preserve">Наименование организаций ТОО "Корпорация "АПК-Инвест" </v>
      </c>
      <c r="B2" s="182"/>
      <c r="C2" s="182"/>
      <c r="D2" s="182"/>
    </row>
    <row r="3" spans="1:4" s="1" customFormat="1" ht="20.25" customHeight="1" x14ac:dyDescent="0.3">
      <c r="A3" s="179"/>
      <c r="B3" s="179"/>
      <c r="C3" s="179"/>
      <c r="D3" s="179"/>
    </row>
    <row r="4" spans="1:4" ht="15.75" x14ac:dyDescent="0.25">
      <c r="A4" s="185" t="s">
        <v>194</v>
      </c>
      <c r="B4" s="185"/>
      <c r="C4" s="185"/>
      <c r="D4" s="185"/>
    </row>
    <row r="5" spans="1:4" x14ac:dyDescent="0.25">
      <c r="A5" s="51"/>
    </row>
    <row r="6" spans="1:4" ht="18.75" x14ac:dyDescent="0.3">
      <c r="A6" s="186" t="str">
        <f>баланс!A6</f>
        <v>по состоянию на 30 июня 2014 года</v>
      </c>
      <c r="B6" s="186"/>
      <c r="C6" s="186"/>
      <c r="D6" s="186"/>
    </row>
    <row r="7" spans="1:4" ht="16.5" thickBot="1" x14ac:dyDescent="0.3">
      <c r="C7" s="28"/>
      <c r="D7" s="69" t="str">
        <f>'[1]отчет приб и убыт'!D10</f>
        <v xml:space="preserve"> тыс. тенге</v>
      </c>
    </row>
    <row r="8" spans="1:4" ht="26.25" thickBot="1" x14ac:dyDescent="0.3">
      <c r="A8" s="63" t="s">
        <v>59</v>
      </c>
      <c r="B8" s="64" t="s">
        <v>1</v>
      </c>
      <c r="C8" s="52" t="s">
        <v>60</v>
      </c>
      <c r="D8" s="53" t="s">
        <v>61</v>
      </c>
    </row>
    <row r="9" spans="1:4" ht="15.75" thickBot="1" x14ac:dyDescent="0.3">
      <c r="A9" s="187" t="s">
        <v>103</v>
      </c>
      <c r="B9" s="188"/>
      <c r="C9" s="188"/>
      <c r="D9" s="189"/>
    </row>
    <row r="10" spans="1:4" s="54" customFormat="1" x14ac:dyDescent="0.25">
      <c r="A10" s="90" t="s">
        <v>104</v>
      </c>
      <c r="B10" s="91">
        <v>10</v>
      </c>
      <c r="C10" s="92">
        <v>203469116.35587999</v>
      </c>
      <c r="D10" s="139">
        <v>103630782</v>
      </c>
    </row>
    <row r="11" spans="1:4" x14ac:dyDescent="0.25">
      <c r="A11" s="93" t="s">
        <v>83</v>
      </c>
      <c r="B11" s="94"/>
      <c r="C11" s="95"/>
      <c r="D11" s="140"/>
    </row>
    <row r="12" spans="1:4" x14ac:dyDescent="0.25">
      <c r="A12" s="93" t="s">
        <v>105</v>
      </c>
      <c r="B12" s="94">
        <v>11</v>
      </c>
      <c r="C12" s="96">
        <v>64757581.868840002</v>
      </c>
      <c r="D12" s="141">
        <v>53951457</v>
      </c>
    </row>
    <row r="13" spans="1:4" x14ac:dyDescent="0.25">
      <c r="A13" s="93" t="s">
        <v>106</v>
      </c>
      <c r="B13" s="94">
        <v>12</v>
      </c>
      <c r="C13" s="96">
        <v>0</v>
      </c>
      <c r="D13" s="141">
        <v>1283</v>
      </c>
    </row>
    <row r="14" spans="1:4" x14ac:dyDescent="0.25">
      <c r="A14" s="93" t="s">
        <v>107</v>
      </c>
      <c r="B14" s="94">
        <v>13</v>
      </c>
      <c r="C14" s="96">
        <v>36456881.897</v>
      </c>
      <c r="D14" s="141">
        <v>29200875</v>
      </c>
    </row>
    <row r="15" spans="1:4" x14ac:dyDescent="0.25">
      <c r="A15" s="93" t="s">
        <v>108</v>
      </c>
      <c r="B15" s="94">
        <v>14</v>
      </c>
      <c r="C15" s="96">
        <v>0</v>
      </c>
      <c r="D15" s="141"/>
    </row>
    <row r="16" spans="1:4" x14ac:dyDescent="0.25">
      <c r="A16" s="93" t="s">
        <v>109</v>
      </c>
      <c r="B16" s="94">
        <v>15</v>
      </c>
      <c r="C16" s="96">
        <v>444129.766</v>
      </c>
      <c r="D16" s="141">
        <v>316616</v>
      </c>
    </row>
    <row r="17" spans="1:7" ht="15.75" thickBot="1" x14ac:dyDescent="0.3">
      <c r="A17" s="97" t="s">
        <v>110</v>
      </c>
      <c r="B17" s="98">
        <v>16</v>
      </c>
      <c r="C17" s="96">
        <v>101810522.82404</v>
      </c>
      <c r="D17" s="142">
        <v>20160551</v>
      </c>
      <c r="E17" s="61"/>
      <c r="F17" s="61"/>
    </row>
    <row r="18" spans="1:7" s="54" customFormat="1" x14ac:dyDescent="0.25">
      <c r="A18" s="90" t="s">
        <v>111</v>
      </c>
      <c r="B18" s="91">
        <v>20</v>
      </c>
      <c r="C18" s="92">
        <v>182415567.24304003</v>
      </c>
      <c r="D18" s="139">
        <v>96523631</v>
      </c>
      <c r="E18" s="62"/>
      <c r="F18" s="61"/>
      <c r="G18"/>
    </row>
    <row r="19" spans="1:7" x14ac:dyDescent="0.25">
      <c r="A19" s="93" t="s">
        <v>83</v>
      </c>
      <c r="B19" s="94"/>
      <c r="C19" s="95"/>
      <c r="D19" s="140"/>
      <c r="E19" s="61"/>
      <c r="F19" s="61"/>
    </row>
    <row r="20" spans="1:7" x14ac:dyDescent="0.25">
      <c r="A20" s="93" t="s">
        <v>112</v>
      </c>
      <c r="B20" s="94">
        <v>21</v>
      </c>
      <c r="C20" s="96">
        <v>13008267.552559998</v>
      </c>
      <c r="D20" s="141">
        <v>38123918</v>
      </c>
      <c r="E20" s="61"/>
      <c r="F20" s="61"/>
    </row>
    <row r="21" spans="1:7" x14ac:dyDescent="0.25">
      <c r="A21" s="93" t="s">
        <v>113</v>
      </c>
      <c r="B21" s="94">
        <v>22</v>
      </c>
      <c r="C21" s="96">
        <v>139814441.71700001</v>
      </c>
      <c r="D21" s="141">
        <v>27816069</v>
      </c>
      <c r="E21" s="61"/>
      <c r="F21" s="61"/>
    </row>
    <row r="22" spans="1:7" x14ac:dyDescent="0.25">
      <c r="A22" s="93" t="s">
        <v>114</v>
      </c>
      <c r="B22" s="94">
        <v>23</v>
      </c>
      <c r="C22" s="96">
        <v>405863.12400000001</v>
      </c>
      <c r="D22" s="141">
        <v>501993</v>
      </c>
      <c r="F22" s="61"/>
    </row>
    <row r="23" spans="1:7" x14ac:dyDescent="0.25">
      <c r="A23" s="93" t="s">
        <v>115</v>
      </c>
      <c r="B23" s="94">
        <v>24</v>
      </c>
      <c r="C23" s="96">
        <v>4592746.0939999996</v>
      </c>
      <c r="D23" s="141">
        <v>2598354</v>
      </c>
      <c r="F23" s="61"/>
    </row>
    <row r="24" spans="1:7" x14ac:dyDescent="0.25">
      <c r="A24" s="93" t="s">
        <v>116</v>
      </c>
      <c r="B24" s="94">
        <v>25</v>
      </c>
      <c r="C24" s="96">
        <v>0</v>
      </c>
      <c r="D24" s="141">
        <v>26048</v>
      </c>
      <c r="E24" s="68"/>
      <c r="F24" s="67"/>
      <c r="G24" s="68"/>
    </row>
    <row r="25" spans="1:7" x14ac:dyDescent="0.25">
      <c r="A25" s="93" t="s">
        <v>117</v>
      </c>
      <c r="B25" s="94">
        <v>26</v>
      </c>
      <c r="C25" s="96">
        <v>1191400.45</v>
      </c>
      <c r="D25" s="141">
        <v>2301144</v>
      </c>
    </row>
    <row r="26" spans="1:7" ht="15.75" thickBot="1" x14ac:dyDescent="0.3">
      <c r="A26" s="97" t="s">
        <v>118</v>
      </c>
      <c r="B26" s="98">
        <v>27</v>
      </c>
      <c r="C26" s="96">
        <v>23402848.30548</v>
      </c>
      <c r="D26" s="142">
        <v>25156105</v>
      </c>
    </row>
    <row r="27" spans="1:7" s="54" customFormat="1" ht="26.25" thickBot="1" x14ac:dyDescent="0.3">
      <c r="A27" s="99" t="s">
        <v>119</v>
      </c>
      <c r="B27" s="100">
        <v>30</v>
      </c>
      <c r="C27" s="101">
        <v>21053549.112839967</v>
      </c>
      <c r="D27" s="143">
        <v>7107151</v>
      </c>
    </row>
    <row r="28" spans="1:7" ht="15.75" thickBot="1" x14ac:dyDescent="0.3">
      <c r="A28" s="190" t="s">
        <v>120</v>
      </c>
      <c r="B28" s="191"/>
      <c r="C28" s="191"/>
      <c r="D28" s="192"/>
    </row>
    <row r="29" spans="1:7" x14ac:dyDescent="0.25">
      <c r="A29" s="90" t="s">
        <v>121</v>
      </c>
      <c r="B29" s="91">
        <v>40</v>
      </c>
      <c r="C29" s="92">
        <v>567682.9</v>
      </c>
      <c r="D29" s="139">
        <v>1514334</v>
      </c>
    </row>
    <row r="30" spans="1:7" x14ac:dyDescent="0.25">
      <c r="A30" s="93" t="s">
        <v>83</v>
      </c>
      <c r="B30" s="94"/>
      <c r="C30" s="95"/>
      <c r="D30" s="140"/>
    </row>
    <row r="31" spans="1:7" x14ac:dyDescent="0.25">
      <c r="A31" s="93" t="s">
        <v>122</v>
      </c>
      <c r="B31" s="94">
        <v>41</v>
      </c>
      <c r="C31" s="96">
        <v>0</v>
      </c>
      <c r="D31" s="140"/>
    </row>
    <row r="32" spans="1:7" x14ac:dyDescent="0.25">
      <c r="A32" s="93" t="s">
        <v>123</v>
      </c>
      <c r="B32" s="94">
        <v>42</v>
      </c>
      <c r="C32" s="96">
        <v>0</v>
      </c>
      <c r="D32" s="140"/>
    </row>
    <row r="33" spans="1:4" x14ac:dyDescent="0.25">
      <c r="A33" s="93" t="s">
        <v>124</v>
      </c>
      <c r="B33" s="94">
        <v>43</v>
      </c>
      <c r="C33" s="96">
        <v>0</v>
      </c>
      <c r="D33" s="140"/>
    </row>
    <row r="34" spans="1:4" ht="25.5" x14ac:dyDescent="0.25">
      <c r="A34" s="93" t="s">
        <v>125</v>
      </c>
      <c r="B34" s="94">
        <v>44</v>
      </c>
      <c r="C34" s="96">
        <v>0</v>
      </c>
      <c r="D34" s="140"/>
    </row>
    <row r="35" spans="1:4" ht="18" customHeight="1" x14ac:dyDescent="0.25">
      <c r="A35" s="93" t="s">
        <v>126</v>
      </c>
      <c r="B35" s="94">
        <v>45</v>
      </c>
      <c r="C35" s="96">
        <v>0</v>
      </c>
      <c r="D35" s="140">
        <v>1514223</v>
      </c>
    </row>
    <row r="36" spans="1:4" x14ac:dyDescent="0.25">
      <c r="A36" s="93" t="s">
        <v>127</v>
      </c>
      <c r="B36" s="94">
        <v>46</v>
      </c>
      <c r="C36" s="96">
        <v>0</v>
      </c>
      <c r="D36" s="140"/>
    </row>
    <row r="37" spans="1:4" x14ac:dyDescent="0.25">
      <c r="A37" s="93" t="s">
        <v>128</v>
      </c>
      <c r="B37" s="94">
        <v>47</v>
      </c>
      <c r="C37" s="96"/>
      <c r="D37" s="140"/>
    </row>
    <row r="38" spans="1:4" x14ac:dyDescent="0.25">
      <c r="A38" s="93" t="s">
        <v>129</v>
      </c>
      <c r="B38" s="94">
        <v>48</v>
      </c>
      <c r="C38" s="96">
        <v>0</v>
      </c>
      <c r="D38" s="140"/>
    </row>
    <row r="39" spans="1:4" x14ac:dyDescent="0.25">
      <c r="A39" s="93" t="s">
        <v>130</v>
      </c>
      <c r="B39" s="94">
        <v>49</v>
      </c>
      <c r="C39" s="96">
        <v>0</v>
      </c>
      <c r="D39" s="140"/>
    </row>
    <row r="40" spans="1:4" x14ac:dyDescent="0.25">
      <c r="A40" s="93" t="s">
        <v>109</v>
      </c>
      <c r="B40" s="94">
        <v>50</v>
      </c>
      <c r="C40" s="96">
        <v>0</v>
      </c>
      <c r="D40" s="140"/>
    </row>
    <row r="41" spans="1:4" ht="15.75" thickBot="1" x14ac:dyDescent="0.3">
      <c r="A41" s="97" t="s">
        <v>110</v>
      </c>
      <c r="B41" s="98">
        <v>51</v>
      </c>
      <c r="C41" s="96">
        <v>567682.9</v>
      </c>
      <c r="D41" s="142">
        <v>111</v>
      </c>
    </row>
    <row r="42" spans="1:4" x14ac:dyDescent="0.25">
      <c r="A42" s="90" t="s">
        <v>131</v>
      </c>
      <c r="B42" s="91">
        <v>60</v>
      </c>
      <c r="C42" s="92">
        <v>2747502.6982400003</v>
      </c>
      <c r="D42" s="139">
        <v>2564836</v>
      </c>
    </row>
    <row r="43" spans="1:4" x14ac:dyDescent="0.25">
      <c r="A43" s="93" t="s">
        <v>83</v>
      </c>
      <c r="B43" s="94"/>
      <c r="C43" s="95"/>
      <c r="D43" s="140"/>
    </row>
    <row r="44" spans="1:4" x14ac:dyDescent="0.25">
      <c r="A44" s="93" t="s">
        <v>132</v>
      </c>
      <c r="B44" s="94">
        <v>61</v>
      </c>
      <c r="C44" s="96">
        <v>1879.89824</v>
      </c>
      <c r="D44" s="140">
        <v>33735</v>
      </c>
    </row>
    <row r="45" spans="1:4" x14ac:dyDescent="0.25">
      <c r="A45" s="93" t="s">
        <v>133</v>
      </c>
      <c r="B45" s="94">
        <v>62</v>
      </c>
      <c r="C45" s="96">
        <v>0</v>
      </c>
      <c r="D45" s="140">
        <v>1922</v>
      </c>
    </row>
    <row r="46" spans="1:4" x14ac:dyDescent="0.25">
      <c r="A46" s="93" t="s">
        <v>134</v>
      </c>
      <c r="B46" s="94">
        <v>63</v>
      </c>
      <c r="C46" s="96">
        <v>0</v>
      </c>
      <c r="D46" s="140"/>
    </row>
    <row r="47" spans="1:4" ht="25.5" x14ac:dyDescent="0.25">
      <c r="A47" s="93" t="s">
        <v>135</v>
      </c>
      <c r="B47" s="94">
        <v>64</v>
      </c>
      <c r="C47" s="96">
        <v>0</v>
      </c>
      <c r="D47" s="140"/>
    </row>
    <row r="48" spans="1:4" x14ac:dyDescent="0.25">
      <c r="A48" s="93" t="s">
        <v>136</v>
      </c>
      <c r="B48" s="94">
        <v>65</v>
      </c>
      <c r="C48" s="96"/>
      <c r="D48" s="140">
        <v>2529179</v>
      </c>
    </row>
    <row r="49" spans="1:4" x14ac:dyDescent="0.25">
      <c r="A49" s="93" t="s">
        <v>137</v>
      </c>
      <c r="B49" s="94">
        <v>66</v>
      </c>
      <c r="C49" s="96">
        <v>0</v>
      </c>
      <c r="D49" s="140"/>
    </row>
    <row r="50" spans="1:4" x14ac:dyDescent="0.25">
      <c r="A50" s="93" t="s">
        <v>138</v>
      </c>
      <c r="B50" s="94">
        <v>67</v>
      </c>
      <c r="C50" s="96"/>
      <c r="D50" s="140"/>
    </row>
    <row r="51" spans="1:4" x14ac:dyDescent="0.25">
      <c r="A51" s="93" t="s">
        <v>139</v>
      </c>
      <c r="B51" s="94">
        <v>68</v>
      </c>
      <c r="C51" s="96">
        <v>0</v>
      </c>
      <c r="D51" s="140"/>
    </row>
    <row r="52" spans="1:4" x14ac:dyDescent="0.25">
      <c r="A52" s="93" t="s">
        <v>129</v>
      </c>
      <c r="B52" s="94">
        <v>69</v>
      </c>
      <c r="C52" s="96">
        <v>0</v>
      </c>
      <c r="D52" s="140"/>
    </row>
    <row r="53" spans="1:4" x14ac:dyDescent="0.25">
      <c r="A53" s="93" t="s">
        <v>140</v>
      </c>
      <c r="B53" s="94">
        <v>70</v>
      </c>
      <c r="C53" s="96">
        <v>0</v>
      </c>
      <c r="D53" s="140"/>
    </row>
    <row r="54" spans="1:4" ht="15.75" thickBot="1" x14ac:dyDescent="0.3">
      <c r="A54" s="97" t="s">
        <v>118</v>
      </c>
      <c r="B54" s="98">
        <v>71</v>
      </c>
      <c r="C54" s="96">
        <v>2745622.8000000003</v>
      </c>
      <c r="D54" s="142">
        <v>0</v>
      </c>
    </row>
    <row r="55" spans="1:4" ht="26.25" thickBot="1" x14ac:dyDescent="0.3">
      <c r="A55" s="99" t="s">
        <v>141</v>
      </c>
      <c r="B55" s="100">
        <v>80</v>
      </c>
      <c r="C55" s="101">
        <v>-2179819.7982400004</v>
      </c>
      <c r="D55" s="143">
        <v>-1050502</v>
      </c>
    </row>
    <row r="56" spans="1:4" ht="15.75" thickBot="1" x14ac:dyDescent="0.3">
      <c r="A56" s="193" t="s">
        <v>142</v>
      </c>
      <c r="B56" s="194"/>
      <c r="C56" s="194"/>
      <c r="D56" s="195"/>
    </row>
    <row r="57" spans="1:4" x14ac:dyDescent="0.25">
      <c r="A57" s="90" t="s">
        <v>143</v>
      </c>
      <c r="B57" s="91">
        <v>90</v>
      </c>
      <c r="C57" s="92">
        <v>6783494.0599999996</v>
      </c>
      <c r="D57" s="139">
        <v>14208851</v>
      </c>
    </row>
    <row r="58" spans="1:4" x14ac:dyDescent="0.25">
      <c r="A58" s="93" t="s">
        <v>83</v>
      </c>
      <c r="B58" s="94"/>
      <c r="C58" s="95"/>
      <c r="D58" s="140"/>
    </row>
    <row r="59" spans="1:4" x14ac:dyDescent="0.25">
      <c r="A59" s="93" t="s">
        <v>144</v>
      </c>
      <c r="B59" s="94">
        <v>91</v>
      </c>
      <c r="C59" s="96">
        <v>0</v>
      </c>
      <c r="D59" s="140">
        <v>0</v>
      </c>
    </row>
    <row r="60" spans="1:4" x14ac:dyDescent="0.25">
      <c r="A60" s="93" t="s">
        <v>145</v>
      </c>
      <c r="B60" s="94">
        <v>92</v>
      </c>
      <c r="C60" s="96">
        <v>6783494.0599999996</v>
      </c>
      <c r="D60" s="140">
        <v>14208851</v>
      </c>
    </row>
    <row r="61" spans="1:4" x14ac:dyDescent="0.25">
      <c r="A61" s="93" t="s">
        <v>109</v>
      </c>
      <c r="B61" s="94">
        <v>93</v>
      </c>
      <c r="C61" s="96">
        <v>0</v>
      </c>
      <c r="D61" s="140"/>
    </row>
    <row r="62" spans="1:4" ht="15.75" thickBot="1" x14ac:dyDescent="0.3">
      <c r="A62" s="97" t="s">
        <v>110</v>
      </c>
      <c r="B62" s="98">
        <v>94</v>
      </c>
      <c r="C62" s="96">
        <v>0</v>
      </c>
      <c r="D62" s="142"/>
    </row>
    <row r="63" spans="1:4" x14ac:dyDescent="0.25">
      <c r="A63" s="90" t="s">
        <v>146</v>
      </c>
      <c r="B63" s="91">
        <v>100</v>
      </c>
      <c r="C63" s="92">
        <v>25793355.23</v>
      </c>
      <c r="D63" s="139">
        <v>20594074.399999999</v>
      </c>
    </row>
    <row r="64" spans="1:4" x14ac:dyDescent="0.25">
      <c r="A64" s="93" t="s">
        <v>83</v>
      </c>
      <c r="B64" s="94"/>
      <c r="C64" s="95"/>
      <c r="D64" s="140"/>
    </row>
    <row r="65" spans="1:4" x14ac:dyDescent="0.25">
      <c r="A65" s="93" t="s">
        <v>147</v>
      </c>
      <c r="B65" s="94">
        <v>101</v>
      </c>
      <c r="C65" s="96">
        <v>24735993.93</v>
      </c>
      <c r="D65" s="140">
        <v>15264572</v>
      </c>
    </row>
    <row r="66" spans="1:4" x14ac:dyDescent="0.25">
      <c r="A66" s="93" t="s">
        <v>115</v>
      </c>
      <c r="B66" s="94">
        <v>102</v>
      </c>
      <c r="C66" s="96">
        <v>1057361.3</v>
      </c>
      <c r="D66" s="140">
        <v>1056461</v>
      </c>
    </row>
    <row r="67" spans="1:4" x14ac:dyDescent="0.25">
      <c r="A67" s="93" t="s">
        <v>148</v>
      </c>
      <c r="B67" s="94">
        <v>103</v>
      </c>
      <c r="C67" s="96">
        <v>0</v>
      </c>
      <c r="D67" s="140"/>
    </row>
    <row r="68" spans="1:4" x14ac:dyDescent="0.25">
      <c r="A68" s="93" t="s">
        <v>189</v>
      </c>
      <c r="B68" s="94">
        <v>104</v>
      </c>
      <c r="C68" s="96">
        <v>0</v>
      </c>
      <c r="D68" s="140">
        <v>4273041.4000000004</v>
      </c>
    </row>
    <row r="69" spans="1:4" ht="15.75" thickBot="1" x14ac:dyDescent="0.3">
      <c r="A69" s="97" t="s">
        <v>149</v>
      </c>
      <c r="B69" s="98">
        <v>105</v>
      </c>
      <c r="C69" s="96">
        <v>0</v>
      </c>
      <c r="D69" s="142"/>
    </row>
    <row r="70" spans="1:4" ht="26.25" thickBot="1" x14ac:dyDescent="0.3">
      <c r="A70" s="99" t="s">
        <v>150</v>
      </c>
      <c r="B70" s="100">
        <v>110</v>
      </c>
      <c r="C70" s="101">
        <v>-19009861.170000002</v>
      </c>
      <c r="D70" s="143">
        <v>-6385223.3999999985</v>
      </c>
    </row>
    <row r="71" spans="1:4" ht="16.5" customHeight="1" x14ac:dyDescent="0.25">
      <c r="A71" s="144" t="s">
        <v>151</v>
      </c>
      <c r="B71" s="102">
        <v>120</v>
      </c>
      <c r="C71" s="96">
        <v>25660.2</v>
      </c>
      <c r="D71" s="145">
        <v>-71680.5</v>
      </c>
    </row>
    <row r="72" spans="1:4" ht="25.5" x14ac:dyDescent="0.25">
      <c r="A72" s="146" t="s">
        <v>152</v>
      </c>
      <c r="B72" s="103">
        <v>130</v>
      </c>
      <c r="C72" s="104">
        <v>-110471.6554000333</v>
      </c>
      <c r="D72" s="147">
        <v>-400254.89999999851</v>
      </c>
    </row>
    <row r="73" spans="1:4" x14ac:dyDescent="0.25">
      <c r="A73" s="93" t="s">
        <v>153</v>
      </c>
      <c r="B73" s="94">
        <v>140</v>
      </c>
      <c r="C73" s="95">
        <v>201833.37383999876</v>
      </c>
      <c r="D73" s="140">
        <v>449221</v>
      </c>
    </row>
    <row r="74" spans="1:4" ht="26.25" thickBot="1" x14ac:dyDescent="0.3">
      <c r="A74" s="148" t="s">
        <v>154</v>
      </c>
      <c r="B74" s="149">
        <v>150</v>
      </c>
      <c r="C74" s="150">
        <v>91361.718439965465</v>
      </c>
      <c r="D74" s="151">
        <v>48966.10000000149</v>
      </c>
    </row>
    <row r="75" spans="1:4" x14ac:dyDescent="0.25">
      <c r="A75" s="48"/>
      <c r="C75" s="178"/>
      <c r="D75" s="178"/>
    </row>
    <row r="76" spans="1:4" x14ac:dyDescent="0.25">
      <c r="A76" s="48"/>
      <c r="C76" s="106">
        <f>баланс!C11</f>
        <v>91361.761880000005</v>
      </c>
      <c r="D76" s="169"/>
    </row>
    <row r="77" spans="1:4" s="6" customFormat="1" ht="15.75" x14ac:dyDescent="0.25">
      <c r="A77" s="20" t="str">
        <f>баланс!A72</f>
        <v>Руководитель                        Тлеубаев А.А. ________________</v>
      </c>
      <c r="C77" s="170">
        <f>C74-C76</f>
        <v>-4.3440034540253691E-2</v>
      </c>
      <c r="D77" s="170"/>
    </row>
    <row r="78" spans="1:4" s="1" customFormat="1" ht="15.75" x14ac:dyDescent="0.25">
      <c r="A78" s="4"/>
      <c r="C78" s="177"/>
      <c r="D78" s="177"/>
    </row>
    <row r="79" spans="1:4" s="1" customFormat="1" ht="15.75" x14ac:dyDescent="0.25">
      <c r="A79" s="4"/>
      <c r="C79" s="107"/>
      <c r="D79" s="107"/>
    </row>
    <row r="80" spans="1:4" s="6" customFormat="1" ht="15.75" x14ac:dyDescent="0.25">
      <c r="A80" s="20" t="str">
        <f>баланс!A75</f>
        <v>Главный бухгалтер             Базарбаева М.Е. ________________</v>
      </c>
      <c r="C80" s="35"/>
      <c r="D80" s="47"/>
    </row>
    <row r="81" spans="1:4" s="1" customFormat="1" ht="15.75" x14ac:dyDescent="0.25">
      <c r="A81" s="4"/>
      <c r="C81" s="28"/>
      <c r="D81" s="69"/>
    </row>
    <row r="82" spans="1:4" s="1" customFormat="1" ht="15.75" x14ac:dyDescent="0.25">
      <c r="A82" s="4"/>
      <c r="C82" s="28"/>
      <c r="D82" s="69"/>
    </row>
    <row r="83" spans="1:4" s="1" customFormat="1" ht="15.75" x14ac:dyDescent="0.25">
      <c r="A83" s="4" t="s">
        <v>58</v>
      </c>
      <c r="C83" s="28"/>
      <c r="D83" s="69"/>
    </row>
  </sheetData>
  <mergeCells count="6">
    <mergeCell ref="A6:D6"/>
    <mergeCell ref="A9:D9"/>
    <mergeCell ref="A28:D28"/>
    <mergeCell ref="A56:D56"/>
    <mergeCell ref="A2:D2"/>
    <mergeCell ref="A4:D4"/>
  </mergeCells>
  <pageMargins left="0.70866141732283472" right="0.15748031496062992" top="0.31496062992125984" bottom="0.27559055118110237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8"/>
  <sheetViews>
    <sheetView topLeftCell="A4" zoomScaleNormal="100" workbookViewId="0">
      <pane xSplit="2" ySplit="4" topLeftCell="C53" activePane="bottomRight" state="frozen"/>
      <selection activeCell="A4" sqref="A4"/>
      <selection pane="topRight" activeCell="C4" sqref="C4"/>
      <selection pane="bottomLeft" activeCell="A9" sqref="A9"/>
      <selection pane="bottomRight" activeCell="I16" sqref="I16"/>
    </sheetView>
  </sheetViews>
  <sheetFormatPr defaultRowHeight="15" x14ac:dyDescent="0.25"/>
  <cols>
    <col min="1" max="1" width="57.5703125" customWidth="1"/>
    <col min="2" max="2" width="8" customWidth="1"/>
    <col min="3" max="3" width="14.140625" style="49" customWidth="1"/>
    <col min="4" max="4" width="13" style="49" customWidth="1"/>
    <col min="5" max="5" width="11.7109375" style="49" customWidth="1"/>
    <col min="6" max="6" width="14.140625" style="49" customWidth="1"/>
    <col min="7" max="7" width="15.42578125" style="49" customWidth="1"/>
    <col min="8" max="8" width="9.85546875" style="49" customWidth="1"/>
    <col min="9" max="9" width="14" style="49" customWidth="1"/>
  </cols>
  <sheetData>
    <row r="1" spans="1:9" x14ac:dyDescent="0.25">
      <c r="A1" s="50"/>
      <c r="G1" s="89"/>
      <c r="H1" s="89"/>
      <c r="I1" s="89"/>
    </row>
    <row r="2" spans="1:9" s="1" customFormat="1" ht="20.25" customHeight="1" x14ac:dyDescent="0.3">
      <c r="A2" s="182" t="str">
        <f>'движ денег'!A2:D2</f>
        <v xml:space="preserve">Наименование организаций ТОО "Корпорация "АПК-Инвест" </v>
      </c>
      <c r="B2" s="182"/>
      <c r="C2" s="182"/>
      <c r="D2" s="182"/>
      <c r="E2" s="28"/>
      <c r="F2" s="28"/>
      <c r="G2" s="69"/>
      <c r="H2" s="69"/>
      <c r="I2" s="69"/>
    </row>
    <row r="3" spans="1:9" s="1" customFormat="1" ht="20.25" customHeight="1" x14ac:dyDescent="0.3">
      <c r="A3" s="179"/>
      <c r="B3" s="179"/>
      <c r="C3" s="179"/>
      <c r="D3" s="179"/>
      <c r="E3" s="69"/>
      <c r="F3" s="69"/>
      <c r="G3" s="69"/>
      <c r="H3" s="69"/>
      <c r="I3" s="69"/>
    </row>
    <row r="4" spans="1:9" ht="22.5" customHeight="1" x14ac:dyDescent="0.3">
      <c r="A4" s="200" t="s">
        <v>198</v>
      </c>
      <c r="B4" s="200"/>
      <c r="C4" s="200"/>
      <c r="D4" s="200"/>
      <c r="E4" s="200"/>
    </row>
    <row r="5" spans="1:9" x14ac:dyDescent="0.25">
      <c r="A5" s="51"/>
    </row>
    <row r="6" spans="1:9" ht="19.5" thickBot="1" x14ac:dyDescent="0.35">
      <c r="A6" s="186" t="str">
        <f>баланс!A6</f>
        <v>по состоянию на 30 июня 2014 года</v>
      </c>
      <c r="B6" s="186"/>
      <c r="C6" s="186"/>
      <c r="D6" s="186"/>
      <c r="I6" s="88" t="str">
        <f>баланс!D8</f>
        <v xml:space="preserve"> тыс. тенге</v>
      </c>
    </row>
    <row r="7" spans="1:9" x14ac:dyDescent="0.25">
      <c r="A7" s="201" t="s">
        <v>155</v>
      </c>
      <c r="B7" s="203" t="s">
        <v>1</v>
      </c>
      <c r="C7" s="198" t="s">
        <v>156</v>
      </c>
      <c r="D7" s="198"/>
      <c r="E7" s="198"/>
      <c r="F7" s="198"/>
      <c r="G7" s="198"/>
      <c r="H7" s="198" t="s">
        <v>55</v>
      </c>
      <c r="I7" s="196" t="s">
        <v>157</v>
      </c>
    </row>
    <row r="8" spans="1:9" ht="77.25" thickBot="1" x14ac:dyDescent="0.3">
      <c r="A8" s="202"/>
      <c r="B8" s="204"/>
      <c r="C8" s="114" t="s">
        <v>49</v>
      </c>
      <c r="D8" s="114" t="s">
        <v>50</v>
      </c>
      <c r="E8" s="114" t="s">
        <v>51</v>
      </c>
      <c r="F8" s="114" t="s">
        <v>52</v>
      </c>
      <c r="G8" s="114" t="s">
        <v>158</v>
      </c>
      <c r="H8" s="199"/>
      <c r="I8" s="197"/>
    </row>
    <row r="9" spans="1:9" ht="15.75" thickBot="1" x14ac:dyDescent="0.3">
      <c r="A9" s="81" t="s">
        <v>159</v>
      </c>
      <c r="B9" s="171" t="s">
        <v>200</v>
      </c>
      <c r="C9" s="110">
        <v>54500000</v>
      </c>
      <c r="D9" s="110">
        <v>0</v>
      </c>
      <c r="E9" s="110">
        <v>0</v>
      </c>
      <c r="F9" s="110">
        <v>89292</v>
      </c>
      <c r="G9" s="110">
        <v>9339473</v>
      </c>
      <c r="H9" s="110">
        <v>0</v>
      </c>
      <c r="I9" s="60">
        <v>63928765</v>
      </c>
    </row>
    <row r="10" spans="1:9" x14ac:dyDescent="0.25">
      <c r="A10" s="152" t="s">
        <v>160</v>
      </c>
      <c r="B10" s="172" t="s">
        <v>201</v>
      </c>
      <c r="C10" s="59"/>
      <c r="D10" s="59"/>
      <c r="E10" s="59"/>
      <c r="F10" s="59"/>
      <c r="G10" s="59"/>
      <c r="H10" s="59"/>
      <c r="I10" s="153"/>
    </row>
    <row r="11" spans="1:9" x14ac:dyDescent="0.25">
      <c r="A11" s="154" t="s">
        <v>161</v>
      </c>
      <c r="B11" s="55">
        <v>100</v>
      </c>
      <c r="C11" s="80">
        <v>54500000</v>
      </c>
      <c r="D11" s="80">
        <v>0</v>
      </c>
      <c r="E11" s="80">
        <v>0</v>
      </c>
      <c r="F11" s="80">
        <v>89292</v>
      </c>
      <c r="G11" s="80">
        <v>9339473</v>
      </c>
      <c r="H11" s="80">
        <v>0</v>
      </c>
      <c r="I11" s="155">
        <v>63928765</v>
      </c>
    </row>
    <row r="12" spans="1:9" x14ac:dyDescent="0.25">
      <c r="A12" s="173" t="s">
        <v>162</v>
      </c>
      <c r="B12" s="174">
        <v>200</v>
      </c>
      <c r="C12" s="175"/>
      <c r="D12" s="175"/>
      <c r="E12" s="175"/>
      <c r="F12" s="175"/>
      <c r="G12" s="175">
        <v>8722897</v>
      </c>
      <c r="H12" s="175"/>
      <c r="I12" s="176">
        <v>8722897</v>
      </c>
    </row>
    <row r="13" spans="1:9" x14ac:dyDescent="0.25">
      <c r="A13" s="154" t="s">
        <v>163</v>
      </c>
      <c r="B13" s="55">
        <v>210</v>
      </c>
      <c r="C13" s="80"/>
      <c r="D13" s="80"/>
      <c r="E13" s="80"/>
      <c r="F13" s="80"/>
      <c r="G13" s="78">
        <v>8722897</v>
      </c>
      <c r="H13" s="80"/>
      <c r="I13" s="155">
        <v>8722897</v>
      </c>
    </row>
    <row r="14" spans="1:9" x14ac:dyDescent="0.25">
      <c r="A14" s="154" t="s">
        <v>164</v>
      </c>
      <c r="B14" s="55">
        <v>220</v>
      </c>
      <c r="C14" s="80"/>
      <c r="D14" s="80"/>
      <c r="E14" s="80"/>
      <c r="F14" s="80"/>
      <c r="G14" s="80"/>
      <c r="H14" s="80"/>
      <c r="I14" s="155"/>
    </row>
    <row r="15" spans="1:9" x14ac:dyDescent="0.25">
      <c r="A15" s="154" t="s">
        <v>83</v>
      </c>
      <c r="B15" s="55"/>
      <c r="C15" s="80"/>
      <c r="D15" s="80"/>
      <c r="E15" s="80"/>
      <c r="F15" s="80"/>
      <c r="G15" s="80"/>
      <c r="H15" s="80"/>
      <c r="I15" s="155"/>
    </row>
    <row r="16" spans="1:9" ht="25.5" x14ac:dyDescent="0.25">
      <c r="A16" s="154" t="s">
        <v>165</v>
      </c>
      <c r="B16" s="55">
        <v>221</v>
      </c>
      <c r="C16" s="80"/>
      <c r="D16" s="80"/>
      <c r="E16" s="80"/>
      <c r="F16" s="80"/>
      <c r="G16" s="80"/>
      <c r="H16" s="80"/>
      <c r="I16" s="155"/>
    </row>
    <row r="17" spans="1:9" ht="25.5" x14ac:dyDescent="0.25">
      <c r="A17" s="154" t="s">
        <v>166</v>
      </c>
      <c r="B17" s="55">
        <v>222</v>
      </c>
      <c r="C17" s="80"/>
      <c r="D17" s="80"/>
      <c r="E17" s="80"/>
      <c r="F17" s="80"/>
      <c r="G17" s="80"/>
      <c r="H17" s="80"/>
      <c r="I17" s="155"/>
    </row>
    <row r="18" spans="1:9" ht="25.5" x14ac:dyDescent="0.25">
      <c r="A18" s="154" t="s">
        <v>167</v>
      </c>
      <c r="B18" s="55">
        <v>223</v>
      </c>
      <c r="C18" s="80"/>
      <c r="D18" s="80"/>
      <c r="E18" s="80"/>
      <c r="F18" s="80"/>
      <c r="G18" s="80"/>
      <c r="H18" s="80"/>
      <c r="I18" s="155"/>
    </row>
    <row r="19" spans="1:9" ht="38.25" x14ac:dyDescent="0.25">
      <c r="A19" s="154" t="s">
        <v>86</v>
      </c>
      <c r="B19" s="55">
        <v>224</v>
      </c>
      <c r="C19" s="80"/>
      <c r="D19" s="80"/>
      <c r="E19" s="80"/>
      <c r="F19" s="80"/>
      <c r="G19" s="80"/>
      <c r="H19" s="80"/>
      <c r="I19" s="155"/>
    </row>
    <row r="20" spans="1:9" x14ac:dyDescent="0.25">
      <c r="A20" s="154" t="s">
        <v>87</v>
      </c>
      <c r="B20" s="55">
        <v>225</v>
      </c>
      <c r="C20" s="80"/>
      <c r="D20" s="80"/>
      <c r="E20" s="80"/>
      <c r="F20" s="80"/>
      <c r="G20" s="80"/>
      <c r="H20" s="80"/>
      <c r="I20" s="155"/>
    </row>
    <row r="21" spans="1:9" ht="25.5" x14ac:dyDescent="0.25">
      <c r="A21" s="154" t="s">
        <v>88</v>
      </c>
      <c r="B21" s="55">
        <v>226</v>
      </c>
      <c r="C21" s="80"/>
      <c r="D21" s="80"/>
      <c r="E21" s="80"/>
      <c r="F21" s="80"/>
      <c r="G21" s="80"/>
      <c r="H21" s="80"/>
      <c r="I21" s="155"/>
    </row>
    <row r="22" spans="1:9" x14ac:dyDescent="0.25">
      <c r="A22" s="154" t="s">
        <v>168</v>
      </c>
      <c r="B22" s="55">
        <v>227</v>
      </c>
      <c r="C22" s="80"/>
      <c r="D22" s="80"/>
      <c r="E22" s="80"/>
      <c r="F22" s="80"/>
      <c r="G22" s="80"/>
      <c r="H22" s="80"/>
      <c r="I22" s="155"/>
    </row>
    <row r="23" spans="1:9" x14ac:dyDescent="0.25">
      <c r="A23" s="154" t="s">
        <v>90</v>
      </c>
      <c r="B23" s="55">
        <v>228</v>
      </c>
      <c r="C23" s="80"/>
      <c r="D23" s="80"/>
      <c r="E23" s="80"/>
      <c r="F23" s="80">
        <v>-199962</v>
      </c>
      <c r="G23" s="80"/>
      <c r="H23" s="80"/>
      <c r="I23" s="155">
        <v>-199962</v>
      </c>
    </row>
    <row r="24" spans="1:9" x14ac:dyDescent="0.25">
      <c r="A24" s="154" t="s">
        <v>91</v>
      </c>
      <c r="B24" s="55">
        <v>229</v>
      </c>
      <c r="C24" s="80"/>
      <c r="D24" s="80"/>
      <c r="E24" s="80"/>
      <c r="F24" s="80"/>
      <c r="G24" s="80"/>
      <c r="H24" s="80"/>
      <c r="I24" s="155"/>
    </row>
    <row r="25" spans="1:9" x14ac:dyDescent="0.25">
      <c r="A25" s="154" t="s">
        <v>169</v>
      </c>
      <c r="B25" s="55">
        <v>300</v>
      </c>
      <c r="C25" s="80"/>
      <c r="D25" s="80"/>
      <c r="E25" s="80"/>
      <c r="F25" s="80"/>
      <c r="G25" s="80"/>
      <c r="H25" s="80"/>
      <c r="I25" s="155"/>
    </row>
    <row r="26" spans="1:9" x14ac:dyDescent="0.25">
      <c r="A26" s="154" t="s">
        <v>83</v>
      </c>
      <c r="B26" s="55"/>
      <c r="C26" s="80"/>
      <c r="D26" s="80"/>
      <c r="E26" s="80"/>
      <c r="F26" s="80"/>
      <c r="G26" s="80"/>
      <c r="H26" s="80"/>
      <c r="I26" s="155"/>
    </row>
    <row r="27" spans="1:9" x14ac:dyDescent="0.25">
      <c r="A27" s="154" t="s">
        <v>170</v>
      </c>
      <c r="B27" s="55">
        <v>310</v>
      </c>
      <c r="C27" s="80"/>
      <c r="D27" s="80"/>
      <c r="E27" s="80"/>
      <c r="F27" s="80"/>
      <c r="G27" s="80"/>
      <c r="H27" s="80"/>
      <c r="I27" s="155"/>
    </row>
    <row r="28" spans="1:9" x14ac:dyDescent="0.25">
      <c r="A28" s="154" t="s">
        <v>83</v>
      </c>
      <c r="B28" s="55"/>
      <c r="C28" s="80"/>
      <c r="D28" s="80"/>
      <c r="E28" s="80"/>
      <c r="F28" s="80"/>
      <c r="G28" s="80"/>
      <c r="H28" s="80"/>
      <c r="I28" s="155"/>
    </row>
    <row r="29" spans="1:9" x14ac:dyDescent="0.25">
      <c r="A29" s="154" t="s">
        <v>171</v>
      </c>
      <c r="B29" s="55"/>
      <c r="C29" s="80"/>
      <c r="D29" s="80"/>
      <c r="E29" s="80"/>
      <c r="F29" s="80"/>
      <c r="G29" s="80"/>
      <c r="H29" s="80"/>
      <c r="I29" s="155"/>
    </row>
    <row r="30" spans="1:9" x14ac:dyDescent="0.25">
      <c r="A30" s="154" t="s">
        <v>172</v>
      </c>
      <c r="B30" s="55"/>
      <c r="C30" s="80"/>
      <c r="D30" s="80"/>
      <c r="E30" s="80"/>
      <c r="F30" s="80"/>
      <c r="G30" s="80"/>
      <c r="H30" s="80"/>
      <c r="I30" s="155"/>
    </row>
    <row r="31" spans="1:9" ht="25.5" x14ac:dyDescent="0.25">
      <c r="A31" s="154" t="s">
        <v>173</v>
      </c>
      <c r="B31" s="55"/>
      <c r="C31" s="80"/>
      <c r="D31" s="80"/>
      <c r="E31" s="80"/>
      <c r="F31" s="80"/>
      <c r="G31" s="80"/>
      <c r="H31" s="80"/>
      <c r="I31" s="155"/>
    </row>
    <row r="32" spans="1:9" x14ac:dyDescent="0.25">
      <c r="A32" s="154" t="s">
        <v>174</v>
      </c>
      <c r="B32" s="55">
        <v>311</v>
      </c>
      <c r="C32" s="80"/>
      <c r="D32" s="80"/>
      <c r="E32" s="80"/>
      <c r="F32" s="80"/>
      <c r="G32" s="80"/>
      <c r="H32" s="80"/>
      <c r="I32" s="155"/>
    </row>
    <row r="33" spans="1:12" x14ac:dyDescent="0.25">
      <c r="A33" s="154" t="s">
        <v>175</v>
      </c>
      <c r="B33" s="55">
        <v>312</v>
      </c>
      <c r="C33" s="80"/>
      <c r="D33" s="80"/>
      <c r="E33" s="80"/>
      <c r="F33" s="80"/>
      <c r="G33" s="80"/>
      <c r="H33" s="80"/>
      <c r="I33" s="155"/>
    </row>
    <row r="34" spans="1:12" x14ac:dyDescent="0.25">
      <c r="A34" s="154" t="s">
        <v>176</v>
      </c>
      <c r="B34" s="55">
        <v>313</v>
      </c>
      <c r="C34" s="80"/>
      <c r="D34" s="80"/>
      <c r="E34" s="80"/>
      <c r="F34" s="80"/>
      <c r="G34" s="80"/>
      <c r="H34" s="80"/>
      <c r="I34" s="155"/>
    </row>
    <row r="35" spans="1:12" ht="25.5" x14ac:dyDescent="0.25">
      <c r="A35" s="154" t="s">
        <v>177</v>
      </c>
      <c r="B35" s="55">
        <v>314</v>
      </c>
      <c r="C35" s="80"/>
      <c r="D35" s="80"/>
      <c r="E35" s="80"/>
      <c r="F35" s="80"/>
      <c r="G35" s="80"/>
      <c r="H35" s="80"/>
      <c r="I35" s="155"/>
    </row>
    <row r="36" spans="1:12" x14ac:dyDescent="0.25">
      <c r="A36" s="154" t="s">
        <v>178</v>
      </c>
      <c r="B36" s="55">
        <v>315</v>
      </c>
      <c r="C36" s="80"/>
      <c r="D36" s="80"/>
      <c r="E36" s="80"/>
      <c r="F36" s="80"/>
      <c r="G36" s="80"/>
      <c r="H36" s="80"/>
      <c r="I36" s="155"/>
    </row>
    <row r="37" spans="1:12" x14ac:dyDescent="0.25">
      <c r="A37" s="154" t="s">
        <v>179</v>
      </c>
      <c r="B37" s="55">
        <v>316</v>
      </c>
      <c r="C37" s="80"/>
      <c r="D37" s="80"/>
      <c r="E37" s="80"/>
      <c r="F37" s="80"/>
      <c r="G37" s="80"/>
      <c r="H37" s="80"/>
      <c r="I37" s="155"/>
    </row>
    <row r="38" spans="1:12" x14ac:dyDescent="0.25">
      <c r="A38" s="154" t="s">
        <v>180</v>
      </c>
      <c r="B38" s="55">
        <v>317</v>
      </c>
      <c r="C38" s="80"/>
      <c r="D38" s="80"/>
      <c r="E38" s="80"/>
      <c r="F38" s="80"/>
      <c r="G38" s="80"/>
      <c r="H38" s="80"/>
      <c r="I38" s="155"/>
    </row>
    <row r="39" spans="1:12" ht="26.25" thickBot="1" x14ac:dyDescent="0.3">
      <c r="A39" s="156" t="s">
        <v>181</v>
      </c>
      <c r="B39" s="56">
        <v>318</v>
      </c>
      <c r="C39" s="57"/>
      <c r="D39" s="57"/>
      <c r="E39" s="57"/>
      <c r="F39" s="57"/>
      <c r="G39" s="57"/>
      <c r="H39" s="57"/>
      <c r="I39" s="157"/>
    </row>
    <row r="40" spans="1:12" ht="26.25" thickBot="1" x14ac:dyDescent="0.3">
      <c r="A40" s="81" t="s">
        <v>196</v>
      </c>
      <c r="B40" s="82">
        <v>400</v>
      </c>
      <c r="C40" s="83">
        <v>54500000</v>
      </c>
      <c r="D40" s="83">
        <v>0</v>
      </c>
      <c r="E40" s="83">
        <v>0</v>
      </c>
      <c r="F40" s="83">
        <v>-110670</v>
      </c>
      <c r="G40" s="83">
        <v>18062370</v>
      </c>
      <c r="H40" s="83">
        <v>0</v>
      </c>
      <c r="I40" s="60">
        <v>72451700</v>
      </c>
      <c r="J40" s="49"/>
    </row>
    <row r="41" spans="1:12" s="79" customFormat="1" ht="26.25" thickBot="1" x14ac:dyDescent="0.3">
      <c r="A41" s="81" t="s">
        <v>190</v>
      </c>
      <c r="B41" s="82">
        <v>401</v>
      </c>
      <c r="C41" s="83">
        <v>54500000</v>
      </c>
      <c r="D41" s="83">
        <v>0</v>
      </c>
      <c r="E41" s="83">
        <v>0</v>
      </c>
      <c r="F41" s="83">
        <v>-110670</v>
      </c>
      <c r="G41" s="83">
        <v>18062369.877879985</v>
      </c>
      <c r="H41" s="83">
        <v>0</v>
      </c>
      <c r="I41" s="60">
        <v>72451699.877879977</v>
      </c>
    </row>
    <row r="42" spans="1:12" x14ac:dyDescent="0.25">
      <c r="A42" s="152" t="s">
        <v>160</v>
      </c>
      <c r="B42" s="58">
        <v>401</v>
      </c>
      <c r="C42" s="59"/>
      <c r="D42" s="59"/>
      <c r="E42" s="59"/>
      <c r="F42" s="59"/>
      <c r="G42" s="59"/>
      <c r="H42" s="59"/>
      <c r="I42" s="153">
        <v>0</v>
      </c>
    </row>
    <row r="43" spans="1:12" x14ac:dyDescent="0.25">
      <c r="A43" s="154" t="s">
        <v>182</v>
      </c>
      <c r="B43" s="55">
        <v>500</v>
      </c>
      <c r="C43" s="80">
        <v>54500000</v>
      </c>
      <c r="D43" s="80">
        <v>0</v>
      </c>
      <c r="E43" s="80">
        <v>0</v>
      </c>
      <c r="F43" s="80">
        <v>-110670</v>
      </c>
      <c r="G43" s="80">
        <v>18062369.877879985</v>
      </c>
      <c r="H43" s="80">
        <v>0</v>
      </c>
      <c r="I43" s="155">
        <v>72451699.877879977</v>
      </c>
    </row>
    <row r="44" spans="1:12" x14ac:dyDescent="0.25">
      <c r="A44" s="173" t="s">
        <v>183</v>
      </c>
      <c r="B44" s="174">
        <v>600</v>
      </c>
      <c r="C44" s="175"/>
      <c r="D44" s="175"/>
      <c r="E44" s="175"/>
      <c r="F44" s="175"/>
      <c r="G44" s="175">
        <v>859244.82284000213</v>
      </c>
      <c r="H44" s="175"/>
      <c r="I44" s="176">
        <v>859244.82284000213</v>
      </c>
    </row>
    <row r="45" spans="1:12" x14ac:dyDescent="0.25">
      <c r="A45" s="154" t="s">
        <v>163</v>
      </c>
      <c r="B45" s="55">
        <v>610</v>
      </c>
      <c r="C45" s="80"/>
      <c r="D45" s="80"/>
      <c r="E45" s="80"/>
      <c r="F45" s="80"/>
      <c r="G45" s="80">
        <v>859244.82284000213</v>
      </c>
      <c r="H45" s="80"/>
      <c r="I45" s="155">
        <v>859244.82284000213</v>
      </c>
      <c r="L45" s="79"/>
    </row>
    <row r="46" spans="1:12" x14ac:dyDescent="0.25">
      <c r="A46" s="154" t="s">
        <v>184</v>
      </c>
      <c r="B46" s="55">
        <v>620</v>
      </c>
      <c r="C46" s="80"/>
      <c r="D46" s="80"/>
      <c r="E46" s="80"/>
      <c r="F46" s="80"/>
      <c r="G46" s="80"/>
      <c r="H46" s="80"/>
      <c r="I46" s="155"/>
      <c r="L46" s="79"/>
    </row>
    <row r="47" spans="1:12" x14ac:dyDescent="0.25">
      <c r="A47" s="154" t="s">
        <v>83</v>
      </c>
      <c r="B47" s="55"/>
      <c r="C47" s="80"/>
      <c r="D47" s="80"/>
      <c r="E47" s="80"/>
      <c r="F47" s="80"/>
      <c r="G47" s="80"/>
      <c r="H47" s="80"/>
      <c r="I47" s="155"/>
      <c r="L47" s="79"/>
    </row>
    <row r="48" spans="1:12" ht="25.5" x14ac:dyDescent="0.25">
      <c r="A48" s="154" t="s">
        <v>165</v>
      </c>
      <c r="B48" s="55">
        <v>621</v>
      </c>
      <c r="C48" s="80"/>
      <c r="D48" s="80"/>
      <c r="E48" s="80"/>
      <c r="F48" s="80"/>
      <c r="G48" s="80"/>
      <c r="H48" s="80"/>
      <c r="I48" s="155"/>
    </row>
    <row r="49" spans="1:9" ht="25.5" x14ac:dyDescent="0.25">
      <c r="A49" s="154" t="s">
        <v>166</v>
      </c>
      <c r="B49" s="55">
        <v>622</v>
      </c>
      <c r="C49" s="80"/>
      <c r="D49" s="80"/>
      <c r="E49" s="80"/>
      <c r="F49" s="80"/>
      <c r="G49" s="80"/>
      <c r="H49" s="80"/>
      <c r="I49" s="155"/>
    </row>
    <row r="50" spans="1:9" ht="25.5" x14ac:dyDescent="0.25">
      <c r="A50" s="154" t="s">
        <v>167</v>
      </c>
      <c r="B50" s="55">
        <v>623</v>
      </c>
      <c r="C50" s="80"/>
      <c r="D50" s="80"/>
      <c r="E50" s="80"/>
      <c r="F50" s="80"/>
      <c r="G50" s="80"/>
      <c r="H50" s="80"/>
      <c r="I50" s="155"/>
    </row>
    <row r="51" spans="1:9" ht="38.25" x14ac:dyDescent="0.25">
      <c r="A51" s="154" t="s">
        <v>86</v>
      </c>
      <c r="B51" s="55">
        <v>624</v>
      </c>
      <c r="C51" s="80"/>
      <c r="D51" s="80"/>
      <c r="E51" s="80"/>
      <c r="F51" s="80"/>
      <c r="G51" s="80"/>
      <c r="H51" s="80"/>
      <c r="I51" s="155"/>
    </row>
    <row r="52" spans="1:9" x14ac:dyDescent="0.25">
      <c r="A52" s="154" t="s">
        <v>87</v>
      </c>
      <c r="B52" s="55">
        <v>625</v>
      </c>
      <c r="C52" s="80"/>
      <c r="D52" s="80"/>
      <c r="E52" s="80"/>
      <c r="F52" s="80"/>
      <c r="G52" s="80"/>
      <c r="H52" s="80"/>
      <c r="I52" s="155"/>
    </row>
    <row r="53" spans="1:9" ht="25.5" x14ac:dyDescent="0.25">
      <c r="A53" s="154" t="s">
        <v>185</v>
      </c>
      <c r="B53" s="55">
        <v>626</v>
      </c>
      <c r="C53" s="80"/>
      <c r="D53" s="80"/>
      <c r="E53" s="80"/>
      <c r="F53" s="80"/>
      <c r="G53" s="80"/>
      <c r="H53" s="80"/>
      <c r="I53" s="155"/>
    </row>
    <row r="54" spans="1:9" x14ac:dyDescent="0.25">
      <c r="A54" s="154" t="s">
        <v>168</v>
      </c>
      <c r="B54" s="55">
        <v>627</v>
      </c>
      <c r="C54" s="80"/>
      <c r="D54" s="80"/>
      <c r="E54" s="80"/>
      <c r="F54" s="80"/>
      <c r="G54" s="80"/>
      <c r="H54" s="80"/>
      <c r="I54" s="155"/>
    </row>
    <row r="55" spans="1:9" x14ac:dyDescent="0.25">
      <c r="A55" s="154" t="s">
        <v>90</v>
      </c>
      <c r="B55" s="55">
        <v>628</v>
      </c>
      <c r="C55" s="80"/>
      <c r="D55" s="80"/>
      <c r="E55" s="80"/>
      <c r="F55" s="80"/>
      <c r="G55" s="80"/>
      <c r="H55" s="80"/>
      <c r="I55" s="155">
        <v>0</v>
      </c>
    </row>
    <row r="56" spans="1:9" x14ac:dyDescent="0.25">
      <c r="A56" s="154" t="s">
        <v>91</v>
      </c>
      <c r="B56" s="55">
        <v>629</v>
      </c>
      <c r="C56" s="80"/>
      <c r="D56" s="80"/>
      <c r="E56" s="80"/>
      <c r="F56" s="80"/>
      <c r="G56" s="80"/>
      <c r="H56" s="80"/>
      <c r="I56" s="155"/>
    </row>
    <row r="57" spans="1:9" x14ac:dyDescent="0.25">
      <c r="A57" s="154" t="s">
        <v>186</v>
      </c>
      <c r="B57" s="55">
        <v>700</v>
      </c>
      <c r="C57" s="80"/>
      <c r="D57" s="80"/>
      <c r="E57" s="80"/>
      <c r="F57" s="80"/>
      <c r="G57" s="80"/>
      <c r="H57" s="80"/>
      <c r="I57" s="155"/>
    </row>
    <row r="58" spans="1:9" x14ac:dyDescent="0.25">
      <c r="A58" s="154" t="s">
        <v>83</v>
      </c>
      <c r="B58" s="55"/>
      <c r="C58" s="80"/>
      <c r="D58" s="80"/>
      <c r="E58" s="80"/>
      <c r="F58" s="80"/>
      <c r="G58" s="80"/>
      <c r="H58" s="80"/>
      <c r="I58" s="155"/>
    </row>
    <row r="59" spans="1:9" x14ac:dyDescent="0.25">
      <c r="A59" s="154" t="s">
        <v>187</v>
      </c>
      <c r="B59" s="55">
        <v>710</v>
      </c>
      <c r="C59" s="80"/>
      <c r="D59" s="80"/>
      <c r="E59" s="80"/>
      <c r="F59" s="80"/>
      <c r="G59" s="80"/>
      <c r="H59" s="80"/>
      <c r="I59" s="155"/>
    </row>
    <row r="60" spans="1:9" x14ac:dyDescent="0.25">
      <c r="A60" s="154" t="s">
        <v>83</v>
      </c>
      <c r="B60" s="55"/>
      <c r="C60" s="80"/>
      <c r="D60" s="80"/>
      <c r="E60" s="80"/>
      <c r="F60" s="80"/>
      <c r="G60" s="80"/>
      <c r="H60" s="80"/>
      <c r="I60" s="155"/>
    </row>
    <row r="61" spans="1:9" x14ac:dyDescent="0.25">
      <c r="A61" s="154" t="s">
        <v>171</v>
      </c>
      <c r="B61" s="55"/>
      <c r="C61" s="80"/>
      <c r="D61" s="80"/>
      <c r="E61" s="80"/>
      <c r="F61" s="80"/>
      <c r="G61" s="80"/>
      <c r="H61" s="80"/>
      <c r="I61" s="155"/>
    </row>
    <row r="62" spans="1:9" x14ac:dyDescent="0.25">
      <c r="A62" s="154" t="s">
        <v>172</v>
      </c>
      <c r="B62" s="55"/>
      <c r="C62" s="80"/>
      <c r="D62" s="80"/>
      <c r="E62" s="80"/>
      <c r="F62" s="80"/>
      <c r="G62" s="80"/>
      <c r="H62" s="80"/>
      <c r="I62" s="155"/>
    </row>
    <row r="63" spans="1:9" ht="25.5" x14ac:dyDescent="0.25">
      <c r="A63" s="154" t="s">
        <v>173</v>
      </c>
      <c r="B63" s="55"/>
      <c r="C63" s="80"/>
      <c r="D63" s="80"/>
      <c r="E63" s="80"/>
      <c r="F63" s="80"/>
      <c r="G63" s="80"/>
      <c r="H63" s="80"/>
      <c r="I63" s="155"/>
    </row>
    <row r="64" spans="1:9" x14ac:dyDescent="0.25">
      <c r="A64" s="154" t="s">
        <v>174</v>
      </c>
      <c r="B64" s="55">
        <v>711</v>
      </c>
      <c r="C64" s="80"/>
      <c r="D64" s="80"/>
      <c r="E64" s="80"/>
      <c r="F64" s="80"/>
      <c r="G64" s="80"/>
      <c r="H64" s="80"/>
      <c r="I64" s="155"/>
    </row>
    <row r="65" spans="1:10" x14ac:dyDescent="0.25">
      <c r="A65" s="154" t="s">
        <v>175</v>
      </c>
      <c r="B65" s="55">
        <v>712</v>
      </c>
      <c r="C65" s="80"/>
      <c r="D65" s="80"/>
      <c r="E65" s="80"/>
      <c r="F65" s="80"/>
      <c r="G65" s="80"/>
      <c r="H65" s="80"/>
      <c r="I65" s="155"/>
    </row>
    <row r="66" spans="1:10" x14ac:dyDescent="0.25">
      <c r="A66" s="154" t="s">
        <v>188</v>
      </c>
      <c r="B66" s="55">
        <v>713</v>
      </c>
      <c r="C66" s="80"/>
      <c r="D66" s="80"/>
      <c r="E66" s="80"/>
      <c r="F66" s="80"/>
      <c r="G66" s="80"/>
      <c r="H66" s="80"/>
      <c r="I66" s="155"/>
    </row>
    <row r="67" spans="1:10" ht="25.5" x14ac:dyDescent="0.25">
      <c r="A67" s="154" t="s">
        <v>177</v>
      </c>
      <c r="B67" s="55">
        <v>714</v>
      </c>
      <c r="C67" s="80"/>
      <c r="D67" s="80"/>
      <c r="E67" s="80"/>
      <c r="F67" s="80"/>
      <c r="G67" s="80"/>
      <c r="H67" s="80"/>
      <c r="I67" s="155"/>
    </row>
    <row r="68" spans="1:10" x14ac:dyDescent="0.25">
      <c r="A68" s="154" t="s">
        <v>178</v>
      </c>
      <c r="B68" s="55">
        <v>715</v>
      </c>
      <c r="C68" s="80"/>
      <c r="D68" s="80"/>
      <c r="E68" s="80"/>
      <c r="F68" s="80"/>
      <c r="G68" s="80"/>
      <c r="H68" s="80"/>
      <c r="I68" s="155"/>
    </row>
    <row r="69" spans="1:10" x14ac:dyDescent="0.25">
      <c r="A69" s="154" t="s">
        <v>179</v>
      </c>
      <c r="B69" s="55">
        <v>716</v>
      </c>
      <c r="C69" s="80"/>
      <c r="D69" s="80"/>
      <c r="E69" s="80"/>
      <c r="F69" s="80"/>
      <c r="G69" s="80"/>
      <c r="H69" s="80"/>
      <c r="I69" s="155"/>
    </row>
    <row r="70" spans="1:10" x14ac:dyDescent="0.25">
      <c r="A70" s="154" t="s">
        <v>180</v>
      </c>
      <c r="B70" s="55">
        <v>717</v>
      </c>
      <c r="C70" s="80"/>
      <c r="D70" s="80"/>
      <c r="E70" s="80"/>
      <c r="F70" s="80"/>
      <c r="G70" s="80"/>
      <c r="H70" s="80"/>
      <c r="I70" s="155"/>
    </row>
    <row r="71" spans="1:10" ht="26.25" thickBot="1" x14ac:dyDescent="0.3">
      <c r="A71" s="156" t="s">
        <v>181</v>
      </c>
      <c r="B71" s="56">
        <v>718</v>
      </c>
      <c r="C71" s="57"/>
      <c r="D71" s="57"/>
      <c r="E71" s="57"/>
      <c r="F71" s="57"/>
      <c r="G71" s="57"/>
      <c r="H71" s="57"/>
      <c r="I71" s="157"/>
    </row>
    <row r="72" spans="1:10" ht="26.25" thickBot="1" x14ac:dyDescent="0.3">
      <c r="A72" s="81" t="s">
        <v>204</v>
      </c>
      <c r="B72" s="82">
        <v>800</v>
      </c>
      <c r="C72" s="83">
        <v>54500000</v>
      </c>
      <c r="D72" s="83">
        <v>0</v>
      </c>
      <c r="E72" s="83">
        <v>0</v>
      </c>
      <c r="F72" s="83">
        <v>-110670</v>
      </c>
      <c r="G72" s="83">
        <v>18921614.700719986</v>
      </c>
      <c r="H72" s="83">
        <v>0</v>
      </c>
      <c r="I72" s="60">
        <v>73310944.700719982</v>
      </c>
      <c r="J72" s="61"/>
    </row>
    <row r="73" spans="1:10" x14ac:dyDescent="0.25">
      <c r="A73" s="48"/>
    </row>
    <row r="74" spans="1:10" s="6" customFormat="1" ht="15.75" x14ac:dyDescent="0.25">
      <c r="A74" s="20" t="str">
        <f>баланс!A72</f>
        <v>Руководитель                        Тлеубаев А.А. ________________</v>
      </c>
      <c r="C74" s="35"/>
      <c r="D74" s="35"/>
      <c r="E74" s="35"/>
      <c r="F74" s="106">
        <f>баланс!C65</f>
        <v>-110670</v>
      </c>
      <c r="G74" s="106"/>
      <c r="H74" s="106"/>
      <c r="I74" s="106">
        <f>баланс!C69</f>
        <v>73310944.700719982</v>
      </c>
    </row>
    <row r="75" spans="1:10" s="1" customFormat="1" ht="15.75" x14ac:dyDescent="0.25">
      <c r="A75" s="4"/>
      <c r="C75" s="28"/>
      <c r="D75" s="28"/>
      <c r="E75" s="28"/>
      <c r="F75" s="106">
        <f>F72-F74</f>
        <v>0</v>
      </c>
      <c r="G75" s="106"/>
      <c r="H75" s="106"/>
      <c r="I75" s="106">
        <f>I72-I74</f>
        <v>0</v>
      </c>
    </row>
    <row r="76" spans="1:10" s="6" customFormat="1" ht="15.75" x14ac:dyDescent="0.25">
      <c r="A76" s="20" t="str">
        <f>баланс!A75</f>
        <v>Главный бухгалтер             Базарбаева М.Е. ________________</v>
      </c>
      <c r="C76" s="35"/>
      <c r="D76" s="35"/>
      <c r="E76" s="35"/>
      <c r="F76" s="35"/>
      <c r="G76" s="35"/>
      <c r="H76" s="35"/>
      <c r="I76" s="35"/>
    </row>
    <row r="77" spans="1:10" s="1" customFormat="1" ht="15.75" x14ac:dyDescent="0.25">
      <c r="A77" s="4"/>
      <c r="C77" s="28"/>
      <c r="D77" s="28"/>
      <c r="E77" s="28"/>
      <c r="F77" s="28"/>
      <c r="G77" s="28"/>
      <c r="H77" s="28"/>
      <c r="I77" s="28"/>
    </row>
    <row r="78" spans="1:10" s="1" customFormat="1" ht="15.75" x14ac:dyDescent="0.25">
      <c r="A78" s="4" t="s">
        <v>58</v>
      </c>
      <c r="C78" s="28"/>
      <c r="D78" s="28"/>
      <c r="E78" s="28"/>
      <c r="F78" s="28" t="s">
        <v>197</v>
      </c>
      <c r="G78" s="28"/>
      <c r="H78" s="28"/>
      <c r="I78" s="28"/>
    </row>
  </sheetData>
  <mergeCells count="8">
    <mergeCell ref="I7:I8"/>
    <mergeCell ref="H7:H8"/>
    <mergeCell ref="A2:D2"/>
    <mergeCell ref="A4:E4"/>
    <mergeCell ref="A6:D6"/>
    <mergeCell ref="A7:A8"/>
    <mergeCell ref="B7:B8"/>
    <mergeCell ref="C7:G7"/>
  </mergeCells>
  <pageMargins left="0.74803149606299213" right="0.15748031496062992" top="0.31496062992125984" bottom="0.3149606299212598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отчет приб и убыт</vt:lpstr>
      <vt:lpstr>движ денег</vt:lpstr>
      <vt:lpstr>капитал</vt:lpstr>
      <vt:lpstr>баланс!Область_печати</vt:lpstr>
      <vt:lpstr>'движ денег'!Область_печати</vt:lpstr>
      <vt:lpstr>капитал!Область_печати</vt:lpstr>
      <vt:lpstr>'отчет приб и убыт'!Область_печати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Medet</dc:creator>
  <cp:lastModifiedBy>Ирина</cp:lastModifiedBy>
  <cp:lastPrinted>2014-08-29T11:37:09Z</cp:lastPrinted>
  <dcterms:created xsi:type="dcterms:W3CDTF">2011-03-17T08:55:53Z</dcterms:created>
  <dcterms:modified xsi:type="dcterms:W3CDTF">2014-08-29T11:38:20Z</dcterms:modified>
</cp:coreProperties>
</file>