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Аман Мунай\Фин.отчет\ФО консолид 2019\"/>
    </mc:Choice>
  </mc:AlternateContent>
  <xr:revisionPtr revIDLastSave="0" documentId="13_ncr:1_{393E82C8-DF9B-4F16-AF6B-E6F9B22074B0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  <c r="D37" i="1"/>
  <c r="E33" i="1"/>
  <c r="D33" i="1"/>
  <c r="E28" i="1"/>
  <c r="D28" i="1"/>
</calcChain>
</file>

<file path=xl/sharedStrings.xml><?xml version="1.0" encoding="utf-8"?>
<sst xmlns="http://schemas.openxmlformats.org/spreadsheetml/2006/main" count="124" uniqueCount="91">
  <si>
    <t>АО "Аман Мунай Эксплорэйшн"</t>
  </si>
  <si>
    <t>В тысячах тенге</t>
  </si>
  <si>
    <t xml:space="preserve">Активы </t>
  </si>
  <si>
    <t>Разведочные и оценочные активы</t>
  </si>
  <si>
    <t>Займы, выданные связанным сторонам</t>
  </si>
  <si>
    <t>Отложенные налоговые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</si>
  <si>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</si>
  <si>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</si>
  <si>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</si>
  <si>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</si>
  <si>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</si>
  <si>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ВСЕГО АКТИВОВ</t>
  </si>
  <si>
    <t>Капитал</t>
  </si>
  <si>
    <t>Итого капитал</t>
  </si>
  <si>
    <t>Долгосрочные обязательства</t>
  </si>
  <si>
    <t>Текущие обязательства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</si>
  <si>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</si>
  <si>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</si>
  <si>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</si>
  <si>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</si>
  <si>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</si>
  <si>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</si>
  <si>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Административные расходы</t>
  </si>
  <si>
    <t>Операционный убыток</t>
  </si>
  <si>
    <t>Прочие операционные расходы</t>
  </si>
  <si>
    <t>Корректировки на:</t>
  </si>
  <si>
    <t>Износ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</si>
  <si>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</si>
  <si>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</si>
  <si>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</si>
  <si>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</si>
  <si>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</si>
  <si>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</si>
  <si>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</si>
  <si>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</si>
  <si>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</si>
  <si>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Реорганизация под общим контролем</t>
  </si>
  <si>
    <t>Прим.</t>
  </si>
  <si>
    <t>Прибыль за период</t>
  </si>
  <si>
    <t>Чистое поступление денежных средств от инвестиционной деятельности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</si>
  <si>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</si>
  <si>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</si>
  <si>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</si>
  <si>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Базовая прибыль / (убыток) на акцию (в тенге)</t>
  </si>
  <si>
    <t>ИТОГО капитал</t>
  </si>
  <si>
    <t>Переплата по подоходному налогу</t>
  </si>
  <si>
    <t>31 декабря 2018 года</t>
  </si>
  <si>
    <t>Кенчимова А.Б.</t>
  </si>
  <si>
    <t>Масатбаев А.О.</t>
  </si>
  <si>
    <t>На 31 декабря 2018 года</t>
  </si>
  <si>
    <t>За двенадцать месяцев, закончивщийся 31 декабря 2019 года</t>
  </si>
  <si>
    <t>31 декабря 2019 года</t>
  </si>
  <si>
    <t>(Убытки) восстановление убытков от обесценения</t>
  </si>
  <si>
    <t>Доходы от финансирования</t>
  </si>
  <si>
    <t>Доход(убыток) от курсовой разницы</t>
  </si>
  <si>
    <t xml:space="preserve">Расходы(экономия) по подоходному налогу </t>
  </si>
  <si>
    <t>Общий совокупный доход (убыток) за год</t>
  </si>
  <si>
    <t>По состоянию на 31 декабря 2019 года</t>
  </si>
  <si>
    <t>Основные средства</t>
  </si>
  <si>
    <t>Внеоборотные активы</t>
  </si>
  <si>
    <t xml:space="preserve">Денежные средства </t>
  </si>
  <si>
    <t>Акционерный капитал</t>
  </si>
  <si>
    <t>Непокрытый убыток</t>
  </si>
  <si>
    <t>Провизии</t>
  </si>
  <si>
    <t>Займы</t>
  </si>
  <si>
    <t>Торговая и прочая кредиторская задолженность</t>
  </si>
  <si>
    <t>За двенадцать месяцев, закончивщийся 31 декабря 201 года</t>
  </si>
  <si>
    <t>Доход / (Убыток) до налогообложения</t>
  </si>
  <si>
    <t>Убытки (восстановление убытков) от обесценения</t>
  </si>
  <si>
    <t>Прибыль / (убыток) от выбытия  основных средств</t>
  </si>
  <si>
    <t>Нереализованный (доход) убыток от курсовой разницы</t>
  </si>
  <si>
    <t>Операционная деятельность:</t>
  </si>
  <si>
    <t>Движение денежных средств от операционной деятельности до изменений в оборотном капитале</t>
  </si>
  <si>
    <t>Денежные средства  от операционной деятельности до выплаты подоходного налога</t>
  </si>
  <si>
    <t xml:space="preserve">Приобретение основных средств </t>
  </si>
  <si>
    <t>Инвестиции в  разведочные и оценочные активы</t>
  </si>
  <si>
    <t>Предоставление займов</t>
  </si>
  <si>
    <t>Платежи по контракту на недропользование</t>
  </si>
  <si>
    <t>Проценты полученные-банковские депозиты</t>
  </si>
  <si>
    <t>Чистое (уменьшение) увеличение денежных средств</t>
  </si>
  <si>
    <t>Эффект изменения обменного курса на денежные средства</t>
  </si>
  <si>
    <t>Денежные средства на начало года</t>
  </si>
  <si>
    <t>Денежные средства на конец года</t>
  </si>
  <si>
    <t>На 01 января 2018 года</t>
  </si>
  <si>
    <t>Итого совокупный доход</t>
  </si>
  <si>
    <t>Дисконтирование займов выданных вязанным сторонам, за вычетом подоходного налога</t>
  </si>
  <si>
    <t>На 31 декабря 2019 года</t>
  </si>
  <si>
    <t xml:space="preserve"> КОНСОЛИДИРОВАННЫЙ ОТЧЕТ О СОВОКУПНОМ ДОХОДЕ</t>
  </si>
  <si>
    <t xml:space="preserve"> КОНСОЛИДИРОВАННЫЙ ОТЧЕТ О ФИНАНСОВОМ ПОЛОЖЕНИИ</t>
  </si>
  <si>
    <t>КОНСОЛИДИРОВАННЫЙ ОТЧЕТ О ДВИЖЕНИИ ДЕНЕЖНЫХ СРЕДСТВ</t>
  </si>
  <si>
    <t xml:space="preserve"> КОНСОЛИДИРОВАННЫЙ ОТЧЕТ ОБ ИЗМЕНЕНИЯХ В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</si>
</sst>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8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  <numFmt numFmtId="359" formatCode="_(* #,##0.00_);_(* \(#,##0.00\);_(* \-_);_(@_)"/>
  </numFmts>
  <fonts count="25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94">
    <xf numFmtId="0" fontId="0" fillId="0" borderId="0" xfId="0"/>
    <xf numFmtId="0" fontId="248" fillId="5" borderId="0" xfId="0" applyFont="1" applyFill="1" applyAlignment="1"/>
    <xf numFmtId="0" fontId="38" fillId="5" borderId="0" xfId="0" applyFont="1" applyFill="1"/>
    <xf numFmtId="14" fontId="249" fillId="5" borderId="0" xfId="0" applyNumberFormat="1" applyFont="1" applyFill="1" applyAlignment="1"/>
    <xf numFmtId="14" fontId="250" fillId="5" borderId="0" xfId="0" applyNumberFormat="1" applyFont="1" applyFill="1" applyAlignment="1"/>
    <xf numFmtId="0" fontId="250" fillId="5" borderId="5" xfId="0" applyFont="1" applyFill="1" applyBorder="1" applyAlignment="1"/>
    <xf numFmtId="0" fontId="38" fillId="5" borderId="5" xfId="0" applyFont="1" applyFill="1" applyBorder="1"/>
    <xf numFmtId="0" fontId="250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5" fontId="38" fillId="5" borderId="0" xfId="0" applyNumberFormat="1" applyFont="1" applyFill="1" applyBorder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0" fontId="252" fillId="5" borderId="0" xfId="0" applyFont="1" applyFill="1" applyBorder="1" applyAlignment="1">
      <alignment wrapText="1"/>
    </xf>
    <xf numFmtId="0" fontId="251" fillId="5" borderId="0" xfId="0" applyFont="1" applyFill="1" applyBorder="1" applyAlignment="1">
      <alignment horizontal="center" wrapText="1"/>
    </xf>
    <xf numFmtId="175" fontId="251" fillId="5" borderId="0" xfId="0" applyNumberFormat="1" applyFont="1" applyFill="1" applyBorder="1" applyAlignment="1">
      <alignment horizontal="right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5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0" fontId="38" fillId="5" borderId="0" xfId="0" applyFont="1" applyFill="1" applyAlignment="1"/>
    <xf numFmtId="175" fontId="38" fillId="5" borderId="0" xfId="0" applyNumberFormat="1" applyFont="1" applyFill="1"/>
    <xf numFmtId="0" fontId="254" fillId="5" borderId="0" xfId="0" applyFont="1" applyFill="1"/>
    <xf numFmtId="164" fontId="38" fillId="5" borderId="0" xfId="0" applyNumberFormat="1" applyFont="1" applyFill="1"/>
    <xf numFmtId="14" fontId="38" fillId="5" borderId="5" xfId="0" applyNumberFormat="1" applyFont="1" applyFill="1" applyBorder="1" applyAlignment="1"/>
    <xf numFmtId="14" fontId="250" fillId="5" borderId="5" xfId="0" applyNumberFormat="1" applyFont="1" applyFill="1" applyBorder="1" applyAlignment="1"/>
    <xf numFmtId="0" fontId="254" fillId="5" borderId="0" xfId="0" applyFont="1" applyFill="1" applyAlignment="1"/>
    <xf numFmtId="14" fontId="251" fillId="5" borderId="51" xfId="0" quotePrefix="1" applyNumberFormat="1" applyFont="1" applyFill="1" applyBorder="1" applyAlignment="1">
      <alignment horizontal="center" vertical="top" wrapText="1"/>
    </xf>
    <xf numFmtId="282" fontId="38" fillId="5" borderId="0" xfId="0" applyNumberFormat="1" applyFont="1" applyFill="1" applyAlignment="1">
      <alignment wrapText="1"/>
    </xf>
    <xf numFmtId="175" fontId="38" fillId="5" borderId="0" xfId="0" applyNumberFormat="1" applyFont="1" applyFill="1" applyAlignment="1">
      <alignment wrapText="1"/>
    </xf>
    <xf numFmtId="175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5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0" fontId="251" fillId="5" borderId="0" xfId="0" applyFont="1" applyFill="1" applyBorder="1" applyAlignment="1">
      <alignment wrapText="1"/>
    </xf>
    <xf numFmtId="175" fontId="38" fillId="5" borderId="0" xfId="0" applyNumberFormat="1" applyFont="1" applyFill="1" applyBorder="1" applyAlignment="1">
      <alignment wrapText="1"/>
    </xf>
    <xf numFmtId="175" fontId="251" fillId="5" borderId="52" xfId="0" applyNumberFormat="1" applyFont="1" applyFill="1" applyBorder="1" applyAlignment="1">
      <alignment wrapText="1"/>
    </xf>
    <xf numFmtId="175" fontId="251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/>
    <xf numFmtId="0" fontId="38" fillId="5" borderId="53" xfId="0" applyFont="1" applyFill="1" applyBorder="1" applyAlignment="1">
      <alignment horizontal="center"/>
    </xf>
    <xf numFmtId="175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 applyAlignment="1"/>
    <xf numFmtId="0" fontId="251" fillId="5" borderId="51" xfId="0" applyFont="1" applyFill="1" applyBorder="1" applyAlignment="1">
      <alignment horizontal="center" vertical="center"/>
    </xf>
    <xf numFmtId="37" fontId="38" fillId="5" borderId="0" xfId="5178" applyNumberFormat="1" applyFont="1" applyFill="1"/>
    <xf numFmtId="14" fontId="254" fillId="5" borderId="0" xfId="0" applyNumberFormat="1" applyFont="1" applyFill="1" applyAlignment="1"/>
    <xf numFmtId="0" fontId="254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1" fillId="5" borderId="53" xfId="0" applyFont="1" applyFill="1" applyBorder="1" applyAlignment="1">
      <alignment wrapText="1"/>
    </xf>
    <xf numFmtId="0" fontId="251" fillId="5" borderId="53" xfId="0" applyFont="1" applyFill="1" applyBorder="1" applyAlignment="1">
      <alignment horizontal="center" wrapText="1"/>
    </xf>
    <xf numFmtId="175" fontId="251" fillId="5" borderId="53" xfId="0" applyNumberFormat="1" applyFont="1" applyFill="1" applyBorder="1" applyAlignment="1">
      <alignment vertical="top" wrapText="1"/>
    </xf>
    <xf numFmtId="0" fontId="252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vertical="top" wrapText="1"/>
    </xf>
    <xf numFmtId="0" fontId="253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vertical="top" wrapText="1"/>
    </xf>
    <xf numFmtId="173" fontId="38" fillId="5" borderId="0" xfId="0" applyNumberFormat="1" applyFont="1" applyFill="1"/>
    <xf numFmtId="0" fontId="251" fillId="5" borderId="0" xfId="0" applyFont="1" applyFill="1" applyAlignment="1"/>
    <xf numFmtId="14" fontId="250" fillId="5" borderId="0" xfId="0" applyNumberFormat="1" applyFont="1" applyFill="1" applyAlignment="1">
      <alignment horizontal="left"/>
    </xf>
    <xf numFmtId="0" fontId="254" fillId="5" borderId="0" xfId="0" applyFont="1" applyFill="1" applyBorder="1" applyAlignment="1">
      <alignment wrapText="1"/>
    </xf>
    <xf numFmtId="0" fontId="251" fillId="5" borderId="0" xfId="0" applyFont="1" applyFill="1" applyBorder="1" applyAlignment="1">
      <alignment horizontal="center" vertical="top"/>
    </xf>
    <xf numFmtId="0" fontId="251" fillId="5" borderId="0" xfId="0" applyFont="1" applyFill="1" applyBorder="1" applyAlignment="1">
      <alignment horizontal="center" vertical="top" wrapText="1"/>
    </xf>
    <xf numFmtId="175" fontId="251" fillId="5" borderId="52" xfId="0" applyNumberFormat="1" applyFont="1" applyFill="1" applyBorder="1" applyAlignment="1"/>
    <xf numFmtId="175" fontId="251" fillId="5" borderId="0" xfId="0" applyNumberFormat="1" applyFont="1" applyFill="1" applyBorder="1" applyAlignment="1"/>
    <xf numFmtId="175" fontId="38" fillId="5" borderId="0" xfId="0" applyNumberFormat="1" applyFont="1" applyFill="1" applyBorder="1" applyAlignment="1"/>
    <xf numFmtId="175" fontId="38" fillId="5" borderId="0" xfId="0" applyNumberFormat="1" applyFont="1" applyFill="1" applyBorder="1" applyAlignment="1">
      <alignment vertical="top"/>
    </xf>
    <xf numFmtId="175" fontId="38" fillId="5" borderId="51" xfId="0" applyNumberFormat="1" applyFont="1" applyFill="1" applyBorder="1" applyAlignment="1"/>
    <xf numFmtId="0" fontId="255" fillId="5" borderId="0" xfId="0" applyFont="1" applyFill="1"/>
    <xf numFmtId="0" fontId="256" fillId="5" borderId="0" xfId="0" applyFont="1" applyFill="1"/>
    <xf numFmtId="175" fontId="256" fillId="5" borderId="0" xfId="0" applyNumberFormat="1" applyFont="1" applyFill="1"/>
    <xf numFmtId="175" fontId="255" fillId="5" borderId="0" xfId="0" applyNumberFormat="1" applyFont="1" applyFill="1"/>
    <xf numFmtId="0" fontId="251" fillId="5" borderId="51" xfId="0" applyFont="1" applyFill="1" applyBorder="1" applyAlignment="1">
      <alignment horizontal="center" vertical="top" wrapText="1"/>
    </xf>
    <xf numFmtId="0" fontId="38" fillId="5" borderId="1" xfId="0" applyFont="1" applyFill="1" applyBorder="1" applyAlignment="1">
      <alignment wrapText="1"/>
    </xf>
    <xf numFmtId="0" fontId="251" fillId="5" borderId="1" xfId="0" applyFont="1" applyFill="1" applyBorder="1" applyAlignment="1">
      <alignment horizontal="center" wrapText="1"/>
    </xf>
    <xf numFmtId="175" fontId="38" fillId="5" borderId="1" xfId="0" applyNumberFormat="1" applyFont="1" applyFill="1" applyBorder="1" applyAlignment="1">
      <alignment horizontal="right" wrapText="1"/>
    </xf>
    <xf numFmtId="14" fontId="251" fillId="5" borderId="1" xfId="0" quotePrefix="1" applyNumberFormat="1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wrapText="1"/>
    </xf>
    <xf numFmtId="0" fontId="252" fillId="5" borderId="2" xfId="0" applyFont="1" applyFill="1" applyBorder="1" applyAlignment="1">
      <alignment wrapText="1"/>
    </xf>
    <xf numFmtId="0" fontId="251" fillId="5" borderId="2" xfId="0" applyFont="1" applyFill="1" applyBorder="1" applyAlignment="1">
      <alignment horizontal="center" wrapText="1"/>
    </xf>
    <xf numFmtId="175" fontId="251" fillId="5" borderId="2" xfId="0" applyNumberFormat="1" applyFont="1" applyFill="1" applyBorder="1" applyAlignment="1">
      <alignment horizontal="center" wrapText="1"/>
    </xf>
    <xf numFmtId="0" fontId="253" fillId="5" borderId="1" xfId="0" applyFont="1" applyFill="1" applyBorder="1" applyAlignment="1">
      <alignment wrapText="1"/>
    </xf>
    <xf numFmtId="175" fontId="251" fillId="5" borderId="2" xfId="0" applyNumberFormat="1" applyFont="1" applyFill="1" applyBorder="1" applyAlignment="1">
      <alignment horizontal="right" wrapText="1"/>
    </xf>
    <xf numFmtId="0" fontId="38" fillId="5" borderId="2" xfId="0" applyFont="1" applyFill="1" applyBorder="1" applyAlignment="1"/>
    <xf numFmtId="0" fontId="38" fillId="5" borderId="2" xfId="0" applyFont="1" applyFill="1" applyBorder="1"/>
    <xf numFmtId="175" fontId="38" fillId="5" borderId="2" xfId="0" applyNumberFormat="1" applyFont="1" applyFill="1" applyBorder="1"/>
    <xf numFmtId="0" fontId="251" fillId="5" borderId="2" xfId="0" applyFont="1" applyFill="1" applyBorder="1" applyAlignment="1"/>
    <xf numFmtId="0" fontId="251" fillId="5" borderId="2" xfId="0" applyFont="1" applyFill="1" applyBorder="1"/>
    <xf numFmtId="359" fontId="251" fillId="5" borderId="2" xfId="0" applyNumberFormat="1" applyFont="1" applyFill="1" applyBorder="1"/>
    <xf numFmtId="359" fontId="251" fillId="5" borderId="51" xfId="0" applyNumberFormat="1" applyFont="1" applyFill="1" applyBorder="1" applyAlignment="1">
      <alignment wrapText="1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28"/>
  <sheetViews>
    <sheetView zoomScaleNormal="100" workbookViewId="0">
      <selection activeCell="B15" sqref="B15"/>
    </sheetView>
  </sheetViews>
  <sheetFormatPr defaultColWidth="8.85546875" defaultRowHeight="12.75"/>
  <cols>
    <col min="1" max="1" width="0.85546875" style="73" customWidth="1"/>
    <col min="2" max="2" width="57.7109375" style="73" customWidth="1"/>
    <col min="3" max="3" width="7.7109375" style="73" customWidth="1"/>
    <col min="4" max="5" width="10.7109375" style="73" customWidth="1"/>
    <col min="6" max="16384" width="8.85546875" style="73"/>
  </cols>
  <sheetData>
    <row r="1" spans="2:6" ht="15" customHeight="1">
      <c r="B1" s="1" t="s">
        <v>0</v>
      </c>
      <c r="C1" s="2"/>
      <c r="D1" s="2"/>
      <c r="E1" s="2"/>
    </row>
    <row r="2" spans="2:6" ht="15" customHeight="1">
      <c r="B2" s="1" t="s">
        <v>87</v>
      </c>
      <c r="C2" s="2"/>
      <c r="D2" s="2"/>
      <c r="E2" s="2"/>
    </row>
    <row r="3" spans="2:6" ht="15" customHeight="1">
      <c r="B3" s="3" t="s">
        <v>50</v>
      </c>
      <c r="C3" s="4"/>
      <c r="D3" s="4"/>
      <c r="E3" s="4"/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77" t="s">
        <v>1</v>
      </c>
      <c r="C6" s="78" t="s">
        <v>37</v>
      </c>
      <c r="D6" s="80" t="s">
        <v>51</v>
      </c>
      <c r="E6" s="80" t="s">
        <v>46</v>
      </c>
    </row>
    <row r="7" spans="2:6" ht="15" customHeight="1">
      <c r="B7" s="11" t="s">
        <v>22</v>
      </c>
      <c r="C7" s="12"/>
      <c r="D7" s="13">
        <v>-417806</v>
      </c>
      <c r="E7" s="13">
        <v>-460172</v>
      </c>
      <c r="F7" s="74"/>
    </row>
    <row r="8" spans="2:6" ht="15" customHeight="1">
      <c r="B8" s="11" t="s">
        <v>24</v>
      </c>
      <c r="C8" s="12"/>
      <c r="D8" s="13">
        <v>-5</v>
      </c>
      <c r="E8" s="13">
        <v>-161739</v>
      </c>
      <c r="F8" s="74"/>
    </row>
    <row r="9" spans="2:6" ht="15" customHeight="1">
      <c r="B9" s="77" t="s">
        <v>52</v>
      </c>
      <c r="C9" s="81"/>
      <c r="D9" s="79">
        <v>-263634</v>
      </c>
      <c r="E9" s="79">
        <v>69502</v>
      </c>
      <c r="F9" s="74"/>
    </row>
    <row r="10" spans="2:6" s="72" customFormat="1" ht="15" customHeight="1">
      <c r="B10" s="15" t="s">
        <v>23</v>
      </c>
      <c r="C10" s="16"/>
      <c r="D10" s="17">
        <v>-681445</v>
      </c>
      <c r="E10" s="17">
        <v>-552409</v>
      </c>
      <c r="F10" s="75"/>
    </row>
    <row r="11" spans="2:6" ht="15" customHeight="1">
      <c r="B11" s="18" t="s">
        <v>53</v>
      </c>
      <c r="C11" s="16"/>
      <c r="D11" s="13">
        <v>1006492</v>
      </c>
      <c r="E11" s="13">
        <v>646689</v>
      </c>
      <c r="F11" s="74"/>
    </row>
    <row r="12" spans="2:6" ht="15" customHeight="1">
      <c r="B12" s="77" t="s">
        <v>54</v>
      </c>
      <c r="C12" s="78"/>
      <c r="D12" s="79">
        <v>117306</v>
      </c>
      <c r="E12" s="79">
        <v>-1064871</v>
      </c>
      <c r="F12" s="74"/>
    </row>
    <row r="13" spans="2:6" s="72" customFormat="1" ht="15" customHeight="1">
      <c r="B13" s="20" t="s">
        <v>40</v>
      </c>
      <c r="C13" s="21"/>
      <c r="D13" s="22">
        <v>442353</v>
      </c>
      <c r="E13" s="22">
        <v>-970591</v>
      </c>
      <c r="F13" s="75"/>
    </row>
    <row r="14" spans="2:6" ht="15" customHeight="1">
      <c r="B14" s="77" t="s">
        <v>55</v>
      </c>
      <c r="C14" s="81"/>
      <c r="D14" s="79">
        <v>-314033</v>
      </c>
      <c r="E14" s="79">
        <v>220286</v>
      </c>
      <c r="F14" s="74"/>
    </row>
    <row r="15" spans="2:6" s="72" customFormat="1" ht="15" customHeight="1">
      <c r="B15" s="82" t="s">
        <v>41</v>
      </c>
      <c r="C15" s="83"/>
      <c r="D15" s="86">
        <v>128320</v>
      </c>
      <c r="E15" s="86">
        <v>-750305</v>
      </c>
      <c r="F15" s="75"/>
    </row>
    <row r="16" spans="2:6" ht="15" customHeight="1">
      <c r="B16" s="85" t="s">
        <v>42</v>
      </c>
      <c r="C16" s="81"/>
      <c r="D16" s="79">
        <v>0</v>
      </c>
      <c r="E16" s="79">
        <v>0</v>
      </c>
      <c r="F16" s="74"/>
    </row>
    <row r="17" spans="2:6" s="72" customFormat="1" ht="15" customHeight="1">
      <c r="B17" s="82" t="s">
        <v>56</v>
      </c>
      <c r="C17" s="83"/>
      <c r="D17" s="84">
        <v>128320</v>
      </c>
      <c r="E17" s="84">
        <v>-750305</v>
      </c>
      <c r="F17" s="75"/>
    </row>
    <row r="18" spans="2:6" ht="15" customHeight="1">
      <c r="B18" s="87"/>
      <c r="C18" s="88"/>
      <c r="D18" s="89"/>
      <c r="E18" s="89"/>
      <c r="F18" s="74"/>
    </row>
    <row r="19" spans="2:6" ht="15" customHeight="1">
      <c r="B19" s="90" t="s">
        <v>43</v>
      </c>
      <c r="C19" s="91"/>
      <c r="D19" s="92">
        <v>4.8899999999999997</v>
      </c>
      <c r="E19" s="92">
        <v>-28.62</v>
      </c>
      <c r="F19" s="74"/>
    </row>
    <row r="20" spans="2:6" ht="15" customHeight="1">
      <c r="B20" s="25"/>
      <c r="C20" s="2"/>
      <c r="D20" s="2"/>
      <c r="E20" s="2"/>
    </row>
    <row r="21" spans="2:6" ht="15" customHeight="1">
      <c r="B21" s="27"/>
      <c r="C21" s="2"/>
      <c r="D21" s="2"/>
      <c r="E21" s="2"/>
    </row>
    <row r="22" spans="2:6" ht="15" customHeight="1">
      <c r="B22" s="27"/>
      <c r="C22" s="2"/>
      <c r="D22" s="28"/>
      <c r="E22" s="2"/>
    </row>
    <row r="23" spans="2:6" ht="15" customHeight="1">
      <c r="B23" s="27"/>
      <c r="C23" s="2"/>
      <c r="D23" s="2"/>
      <c r="E23" s="2"/>
    </row>
    <row r="24" spans="2:6" ht="15" customHeight="1">
      <c r="B24" s="25"/>
      <c r="C24" s="2"/>
      <c r="D24" s="2"/>
      <c r="E24" s="2"/>
    </row>
    <row r="25" spans="2:6" ht="15" customHeight="1">
      <c r="B25" s="25" t="s">
        <v>20</v>
      </c>
      <c r="C25" s="2"/>
      <c r="D25" s="2" t="s">
        <v>47</v>
      </c>
      <c r="E25" s="2"/>
    </row>
    <row r="26" spans="2:6" ht="15" customHeight="1">
      <c r="B26" s="25"/>
      <c r="C26" s="2"/>
      <c r="D26" s="2"/>
      <c r="E26" s="2"/>
    </row>
    <row r="27" spans="2:6" ht="15" customHeight="1">
      <c r="B27" s="25"/>
      <c r="C27" s="2"/>
      <c r="D27" s="2"/>
      <c r="E27" s="2"/>
    </row>
    <row r="28" spans="2:6" ht="15" customHeight="1">
      <c r="B28" s="25" t="s">
        <v>21</v>
      </c>
      <c r="C28" s="2"/>
      <c r="D28" s="2" t="s">
        <v>48</v>
      </c>
      <c r="E28" s="2"/>
    </row>
  </sheetData>
  <pageMargins left="0.74803149606299213" right="0.74803149606299213" top="0.98425196850393704" bottom="0.98425196850393704" header="0.51181102362204722" footer="0.51181102362204722"/>
  <pageSetup paperSize="9" scale="91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E49"/>
  <sheetViews>
    <sheetView topLeftCell="A16" zoomScaleNormal="100" workbookViewId="0">
      <selection activeCell="B3" sqref="B3"/>
    </sheetView>
  </sheetViews>
  <sheetFormatPr defaultColWidth="8.85546875" defaultRowHeight="12.75"/>
  <cols>
    <col min="1" max="1" width="0.85546875" style="73" customWidth="1"/>
    <col min="2" max="2" width="50.7109375" style="73" customWidth="1"/>
    <col min="3" max="3" width="7.7109375" style="73" customWidth="1"/>
    <col min="4" max="5" width="10.7109375" style="73" customWidth="1"/>
    <col min="6" max="16384" width="8.85546875" style="73"/>
  </cols>
  <sheetData>
    <row r="1" spans="2:5" ht="15" customHeight="1">
      <c r="B1" s="1" t="s">
        <v>0</v>
      </c>
      <c r="C1" s="2"/>
      <c r="D1" s="2"/>
      <c r="E1" s="2"/>
    </row>
    <row r="2" spans="2:5" ht="15" customHeight="1">
      <c r="B2" s="1" t="s">
        <v>88</v>
      </c>
      <c r="C2" s="2"/>
      <c r="D2" s="2"/>
      <c r="E2" s="2"/>
    </row>
    <row r="3" spans="2:5" ht="15" customHeight="1">
      <c r="B3" s="3" t="s">
        <v>57</v>
      </c>
      <c r="C3" s="4"/>
      <c r="D3" s="4"/>
      <c r="E3" s="4"/>
    </row>
    <row r="4" spans="2:5" ht="4.9000000000000004" customHeight="1" thickBot="1">
      <c r="B4" s="29"/>
      <c r="C4" s="30"/>
      <c r="D4" s="30"/>
      <c r="E4" s="30"/>
    </row>
    <row r="5" spans="2:5" ht="15" customHeight="1">
      <c r="B5" s="31"/>
      <c r="C5" s="2"/>
      <c r="D5" s="2"/>
      <c r="E5" s="2"/>
    </row>
    <row r="6" spans="2:5" ht="25.15" customHeight="1">
      <c r="B6" s="8" t="s">
        <v>1</v>
      </c>
      <c r="C6" s="9" t="s">
        <v>37</v>
      </c>
      <c r="D6" s="32" t="s">
        <v>51</v>
      </c>
      <c r="E6" s="32" t="s">
        <v>46</v>
      </c>
    </row>
    <row r="7" spans="2:5" ht="15" customHeight="1">
      <c r="B7" s="20" t="s">
        <v>2</v>
      </c>
      <c r="C7" s="12"/>
      <c r="D7" s="33"/>
      <c r="E7" s="33"/>
    </row>
    <row r="8" spans="2:5" ht="15" customHeight="1">
      <c r="B8" s="20" t="s">
        <v>59</v>
      </c>
      <c r="C8" s="12"/>
      <c r="D8" s="33"/>
      <c r="E8" s="33"/>
    </row>
    <row r="9" spans="2:5" ht="15" customHeight="1">
      <c r="B9" s="11" t="s">
        <v>3</v>
      </c>
      <c r="C9" s="12"/>
      <c r="D9" s="34">
        <v>2823567</v>
      </c>
      <c r="E9" s="34">
        <v>6241988</v>
      </c>
    </row>
    <row r="10" spans="2:5" ht="15" customHeight="1">
      <c r="B10" s="11" t="s">
        <v>58</v>
      </c>
      <c r="C10" s="12"/>
      <c r="D10" s="34">
        <v>1055268</v>
      </c>
      <c r="E10" s="34">
        <v>543355</v>
      </c>
    </row>
    <row r="11" spans="2:5" ht="15" customHeight="1">
      <c r="B11" s="11" t="s">
        <v>4</v>
      </c>
      <c r="C11" s="12"/>
      <c r="D11" s="34">
        <v>10913632</v>
      </c>
      <c r="E11" s="34">
        <v>6954214</v>
      </c>
    </row>
    <row r="12" spans="2:5" ht="15" customHeight="1">
      <c r="B12" s="11" t="s">
        <v>5</v>
      </c>
      <c r="C12" s="12"/>
      <c r="D12" s="34">
        <v>5137586</v>
      </c>
      <c r="E12" s="34">
        <v>5232251</v>
      </c>
    </row>
    <row r="13" spans="2:5" ht="15" customHeight="1">
      <c r="B13" s="8" t="s">
        <v>6</v>
      </c>
      <c r="C13" s="14"/>
      <c r="D13" s="35">
        <v>146185</v>
      </c>
      <c r="E13" s="35">
        <v>302002</v>
      </c>
    </row>
    <row r="14" spans="2:5" ht="15" customHeight="1">
      <c r="B14" s="36"/>
      <c r="C14" s="37"/>
      <c r="D14" s="38">
        <v>20076238</v>
      </c>
      <c r="E14" s="38">
        <v>19273810</v>
      </c>
    </row>
    <row r="15" spans="2:5" ht="15" customHeight="1">
      <c r="B15" s="39" t="s">
        <v>7</v>
      </c>
      <c r="C15" s="12"/>
      <c r="D15" s="34"/>
      <c r="E15" s="34"/>
    </row>
    <row r="16" spans="2:5" ht="15" customHeight="1">
      <c r="B16" s="11" t="s">
        <v>8</v>
      </c>
      <c r="C16" s="12"/>
      <c r="D16" s="34">
        <v>71574</v>
      </c>
      <c r="E16" s="34">
        <v>29423</v>
      </c>
    </row>
    <row r="17" spans="2:5" ht="15" customHeight="1">
      <c r="B17" s="11" t="s">
        <v>9</v>
      </c>
      <c r="C17" s="12"/>
      <c r="D17" s="34">
        <v>5961</v>
      </c>
      <c r="E17" s="34">
        <v>7665</v>
      </c>
    </row>
    <row r="18" spans="2:5" ht="15" customHeight="1">
      <c r="B18" s="11" t="s">
        <v>4</v>
      </c>
      <c r="C18" s="12"/>
      <c r="D18" s="34"/>
      <c r="E18" s="34"/>
    </row>
    <row r="19" spans="2:5" ht="15" customHeight="1">
      <c r="B19" s="11" t="s">
        <v>10</v>
      </c>
      <c r="C19" s="12"/>
      <c r="D19" s="34">
        <v>447264</v>
      </c>
      <c r="E19" s="34">
        <v>552455</v>
      </c>
    </row>
    <row r="20" spans="2:5" ht="15" customHeight="1">
      <c r="B20" s="11" t="s">
        <v>45</v>
      </c>
      <c r="C20" s="12"/>
      <c r="D20" s="34">
        <v>47306</v>
      </c>
      <c r="E20" s="34">
        <v>12071</v>
      </c>
    </row>
    <row r="21" spans="2:5" ht="15" customHeight="1">
      <c r="B21" s="8" t="s">
        <v>60</v>
      </c>
      <c r="C21" s="14"/>
      <c r="D21" s="35">
        <v>3072938</v>
      </c>
      <c r="E21" s="35">
        <v>3601731</v>
      </c>
    </row>
    <row r="22" spans="2:5" ht="15" customHeight="1">
      <c r="B22" s="40"/>
      <c r="C22" s="19"/>
      <c r="D22" s="41">
        <v>3645043</v>
      </c>
      <c r="E22" s="41">
        <v>4203345</v>
      </c>
    </row>
    <row r="23" spans="2:5" ht="15" customHeight="1">
      <c r="B23" s="36" t="s">
        <v>11</v>
      </c>
      <c r="C23" s="24"/>
      <c r="D23" s="42">
        <v>23721281</v>
      </c>
      <c r="E23" s="42">
        <v>23477155</v>
      </c>
    </row>
    <row r="24" spans="2:5" ht="4.9000000000000004" customHeight="1">
      <c r="B24" s="20"/>
      <c r="C24" s="18"/>
      <c r="D24" s="41"/>
      <c r="E24" s="41"/>
    </row>
    <row r="25" spans="2:5" ht="15" customHeight="1">
      <c r="B25" s="20" t="s">
        <v>12</v>
      </c>
      <c r="C25" s="11"/>
      <c r="D25" s="34"/>
      <c r="E25" s="34"/>
    </row>
    <row r="26" spans="2:5" ht="15" customHeight="1">
      <c r="B26" s="11" t="s">
        <v>61</v>
      </c>
      <c r="C26" s="12"/>
      <c r="D26" s="34">
        <v>26220170</v>
      </c>
      <c r="E26" s="34">
        <v>26220170</v>
      </c>
    </row>
    <row r="27" spans="2:5" ht="15" customHeight="1">
      <c r="B27" s="11" t="s">
        <v>62</v>
      </c>
      <c r="C27" s="12"/>
      <c r="D27" s="34">
        <v>-14701443</v>
      </c>
      <c r="E27" s="34">
        <v>-15354873</v>
      </c>
    </row>
    <row r="28" spans="2:5" ht="15" customHeight="1">
      <c r="B28" s="23" t="s">
        <v>13</v>
      </c>
      <c r="C28" s="24"/>
      <c r="D28" s="42">
        <f>D26+D27</f>
        <v>11518727</v>
      </c>
      <c r="E28" s="42">
        <f>E26+E27</f>
        <v>10865297</v>
      </c>
    </row>
    <row r="29" spans="2:5" ht="7.5" customHeight="1">
      <c r="B29" s="15"/>
      <c r="C29" s="16"/>
      <c r="D29" s="43"/>
      <c r="E29" s="43"/>
    </row>
    <row r="30" spans="2:5" ht="15" customHeight="1">
      <c r="B30" s="20" t="s">
        <v>14</v>
      </c>
      <c r="C30" s="12"/>
      <c r="D30" s="34"/>
      <c r="E30" s="34"/>
    </row>
    <row r="31" spans="2:5" ht="15" customHeight="1">
      <c r="B31" s="11" t="s">
        <v>63</v>
      </c>
      <c r="C31" s="12"/>
      <c r="D31" s="41">
        <v>10213198</v>
      </c>
      <c r="E31" s="41">
        <v>10324949</v>
      </c>
    </row>
    <row r="32" spans="2:5" ht="15" customHeight="1">
      <c r="B32" s="8" t="s">
        <v>64</v>
      </c>
      <c r="C32" s="14"/>
      <c r="D32" s="35">
        <v>116751</v>
      </c>
      <c r="E32" s="35">
        <v>111220</v>
      </c>
    </row>
    <row r="33" spans="2:5" ht="15" customHeight="1">
      <c r="B33" s="23"/>
      <c r="C33" s="37"/>
      <c r="D33" s="38">
        <f>D31+D32</f>
        <v>10329949</v>
      </c>
      <c r="E33" s="38">
        <f>E31+E32</f>
        <v>10436169</v>
      </c>
    </row>
    <row r="34" spans="2:5" ht="15" customHeight="1">
      <c r="B34" s="20" t="s">
        <v>15</v>
      </c>
      <c r="C34" s="12"/>
      <c r="D34" s="34"/>
      <c r="E34" s="34"/>
    </row>
    <row r="35" spans="2:5">
      <c r="B35" s="11" t="s">
        <v>63</v>
      </c>
      <c r="C35" s="12"/>
      <c r="D35" s="41">
        <v>1554574</v>
      </c>
      <c r="E35" s="41">
        <v>1100078</v>
      </c>
    </row>
    <row r="36" spans="2:5">
      <c r="B36" s="11" t="s">
        <v>65</v>
      </c>
      <c r="C36" s="12"/>
      <c r="D36" s="41">
        <v>318031</v>
      </c>
      <c r="E36" s="41">
        <v>1075611</v>
      </c>
    </row>
    <row r="37" spans="2:5">
      <c r="B37" s="23"/>
      <c r="C37" s="37"/>
      <c r="D37" s="38">
        <f>D35+D36</f>
        <v>1872605</v>
      </c>
      <c r="E37" s="38">
        <f>E35+E36</f>
        <v>2175689</v>
      </c>
    </row>
    <row r="38" spans="2:5" s="72" customFormat="1">
      <c r="B38" s="23" t="s">
        <v>16</v>
      </c>
      <c r="C38" s="24"/>
      <c r="D38" s="42">
        <v>12202554</v>
      </c>
      <c r="E38" s="42">
        <v>12611858</v>
      </c>
    </row>
    <row r="39" spans="2:5" s="72" customFormat="1">
      <c r="B39" s="23" t="s">
        <v>17</v>
      </c>
      <c r="C39" s="24"/>
      <c r="D39" s="42">
        <v>23721281</v>
      </c>
      <c r="E39" s="42">
        <v>23477155</v>
      </c>
    </row>
    <row r="40" spans="2:5">
      <c r="B40" s="25"/>
      <c r="C40" s="2"/>
      <c r="D40" s="26">
        <v>0</v>
      </c>
      <c r="E40" s="26">
        <v>0</v>
      </c>
    </row>
    <row r="41" spans="2:5">
      <c r="B41" s="25"/>
      <c r="C41" s="2"/>
      <c r="D41" s="26"/>
      <c r="E41" s="26"/>
    </row>
    <row r="42" spans="2:5">
      <c r="B42" s="44" t="s">
        <v>18</v>
      </c>
      <c r="C42" s="45"/>
      <c r="D42" s="46">
        <v>26220170</v>
      </c>
      <c r="E42" s="46">
        <v>26220170</v>
      </c>
    </row>
    <row r="43" spans="2:5" s="72" customFormat="1">
      <c r="B43" s="47" t="s">
        <v>19</v>
      </c>
      <c r="C43" s="48"/>
      <c r="D43" s="93">
        <v>439.31</v>
      </c>
      <c r="E43" s="93">
        <v>414.39</v>
      </c>
    </row>
    <row r="44" spans="2:5">
      <c r="B44" s="25"/>
      <c r="C44" s="2"/>
      <c r="D44" s="2"/>
      <c r="E44" s="2"/>
    </row>
    <row r="45" spans="2:5">
      <c r="B45" s="25"/>
      <c r="C45" s="2"/>
      <c r="D45" s="2"/>
      <c r="E45" s="2"/>
    </row>
    <row r="46" spans="2:5">
      <c r="B46" s="25" t="s">
        <v>20</v>
      </c>
      <c r="C46" s="2"/>
      <c r="D46" s="2" t="s">
        <v>47</v>
      </c>
      <c r="E46" s="2"/>
    </row>
    <row r="47" spans="2:5">
      <c r="B47" s="25"/>
      <c r="C47" s="2"/>
      <c r="D47" s="2"/>
      <c r="E47" s="2"/>
    </row>
    <row r="48" spans="2:5">
      <c r="B48" s="25"/>
      <c r="C48" s="2"/>
      <c r="D48" s="2"/>
      <c r="E48" s="2"/>
    </row>
    <row r="49" spans="2:5">
      <c r="B49" s="25" t="s">
        <v>21</v>
      </c>
      <c r="C49" s="2"/>
      <c r="D49" s="2" t="s">
        <v>48</v>
      </c>
      <c r="E49" s="2"/>
    </row>
  </sheetData>
  <pageMargins left="0.74803149606299213" right="0.74803149606299213" top="0.62992125984251968" bottom="0.51181102362204722" header="0.51181102362204722" footer="0.31496062992125984"/>
  <pageSetup paperSize="9" scale="98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E45"/>
  <sheetViews>
    <sheetView zoomScale="90" zoomScaleNormal="90" workbookViewId="0">
      <selection activeCell="B3" sqref="B3"/>
    </sheetView>
  </sheetViews>
  <sheetFormatPr defaultColWidth="8.85546875" defaultRowHeight="12.75"/>
  <cols>
    <col min="1" max="1" width="0.85546875" style="73" customWidth="1"/>
    <col min="2" max="2" width="55.7109375" style="73" customWidth="1"/>
    <col min="3" max="3" width="7.7109375" style="73" customWidth="1"/>
    <col min="4" max="5" width="10.7109375" style="73" customWidth="1"/>
    <col min="6" max="16384" width="8.85546875" style="73"/>
  </cols>
  <sheetData>
    <row r="1" spans="2:5" ht="15" customHeight="1">
      <c r="B1" s="1" t="s">
        <v>0</v>
      </c>
      <c r="C1" s="25"/>
      <c r="D1" s="49"/>
      <c r="E1" s="49"/>
    </row>
    <row r="2" spans="2:5" ht="15" customHeight="1">
      <c r="B2" s="1" t="s">
        <v>89</v>
      </c>
      <c r="C2" s="25"/>
      <c r="D2" s="49"/>
      <c r="E2" s="49"/>
    </row>
    <row r="3" spans="2:5" ht="15" customHeight="1">
      <c r="B3" s="3" t="s">
        <v>66</v>
      </c>
      <c r="C3" s="50"/>
      <c r="D3" s="50"/>
      <c r="E3" s="50"/>
    </row>
    <row r="4" spans="2:5" ht="4.9000000000000004" customHeight="1" thickBot="1">
      <c r="B4" s="51"/>
      <c r="C4" s="6"/>
      <c r="D4" s="6"/>
      <c r="E4" s="6"/>
    </row>
    <row r="5" spans="2:5" ht="15" customHeight="1">
      <c r="B5" s="52"/>
      <c r="C5" s="49"/>
      <c r="D5" s="49"/>
      <c r="E5" s="49"/>
    </row>
    <row r="6" spans="2:5" ht="25.15" customHeight="1">
      <c r="B6" s="8" t="s">
        <v>1</v>
      </c>
      <c r="C6" s="9" t="s">
        <v>37</v>
      </c>
      <c r="D6" s="10" t="s">
        <v>51</v>
      </c>
      <c r="E6" s="10" t="s">
        <v>46</v>
      </c>
    </row>
    <row r="7" spans="2:5" s="72" customFormat="1" ht="13.15" customHeight="1">
      <c r="B7" s="39" t="s">
        <v>71</v>
      </c>
      <c r="C7" s="21"/>
      <c r="D7" s="22"/>
      <c r="E7" s="22"/>
    </row>
    <row r="8" spans="2:5" ht="13.15" customHeight="1">
      <c r="B8" s="11" t="s">
        <v>67</v>
      </c>
      <c r="C8" s="12"/>
      <c r="D8" s="34">
        <v>442353</v>
      </c>
      <c r="E8" s="34">
        <v>-970591</v>
      </c>
    </row>
    <row r="9" spans="2:5" ht="13.15" customHeight="1">
      <c r="B9" s="11" t="s">
        <v>25</v>
      </c>
      <c r="C9" s="12"/>
      <c r="D9" s="34">
        <v>0</v>
      </c>
      <c r="E9" s="34">
        <v>0</v>
      </c>
    </row>
    <row r="10" spans="2:5" ht="13.15" customHeight="1">
      <c r="B10" s="53" t="s">
        <v>26</v>
      </c>
      <c r="C10" s="12"/>
      <c r="D10" s="34">
        <v>1959</v>
      </c>
      <c r="E10" s="34">
        <v>2771</v>
      </c>
    </row>
    <row r="11" spans="2:5" ht="13.15" customHeight="1">
      <c r="B11" s="53" t="s">
        <v>68</v>
      </c>
      <c r="C11" s="12"/>
      <c r="D11" s="34">
        <v>263634</v>
      </c>
      <c r="E11" s="34">
        <v>-69502</v>
      </c>
    </row>
    <row r="12" spans="2:5" ht="13.15" customHeight="1">
      <c r="B12" s="53" t="s">
        <v>53</v>
      </c>
      <c r="C12" s="12"/>
      <c r="D12" s="34">
        <v>-1006492</v>
      </c>
      <c r="E12" s="34">
        <v>-646589</v>
      </c>
    </row>
    <row r="13" spans="2:5" ht="13.15" customHeight="1">
      <c r="B13" s="53" t="s">
        <v>69</v>
      </c>
      <c r="C13" s="12"/>
      <c r="D13" s="34">
        <v>5</v>
      </c>
      <c r="E13" s="34">
        <v>33747</v>
      </c>
    </row>
    <row r="14" spans="2:5" ht="12.75" customHeight="1">
      <c r="B14" s="53" t="s">
        <v>70</v>
      </c>
      <c r="C14" s="12"/>
      <c r="D14" s="34">
        <v>-111819</v>
      </c>
      <c r="E14" s="34">
        <v>1040516</v>
      </c>
    </row>
    <row r="15" spans="2:5" ht="30.75" customHeight="1">
      <c r="B15" s="54" t="s">
        <v>72</v>
      </c>
      <c r="C15" s="55"/>
      <c r="D15" s="56">
        <v>-410360</v>
      </c>
      <c r="E15" s="56">
        <v>-609748</v>
      </c>
    </row>
    <row r="16" spans="2:5" ht="13.15" customHeight="1">
      <c r="B16" s="11" t="s">
        <v>27</v>
      </c>
      <c r="C16" s="12"/>
      <c r="D16" s="34">
        <v>-42151</v>
      </c>
      <c r="E16" s="34">
        <v>-4226</v>
      </c>
    </row>
    <row r="17" spans="2:5" ht="13.15" customHeight="1">
      <c r="B17" s="11" t="s">
        <v>28</v>
      </c>
      <c r="C17" s="12"/>
      <c r="D17" s="34">
        <v>0</v>
      </c>
      <c r="E17" s="34">
        <v>0</v>
      </c>
    </row>
    <row r="18" spans="2:5" ht="13.15" customHeight="1">
      <c r="B18" s="11" t="s">
        <v>29</v>
      </c>
      <c r="C18" s="12"/>
      <c r="D18" s="34">
        <v>1704</v>
      </c>
      <c r="E18" s="34">
        <v>12380</v>
      </c>
    </row>
    <row r="19" spans="2:5">
      <c r="B19" s="11" t="s">
        <v>30</v>
      </c>
      <c r="C19" s="12"/>
      <c r="D19" s="34">
        <v>-757581</v>
      </c>
      <c r="E19" s="34">
        <v>556066</v>
      </c>
    </row>
    <row r="20" spans="2:5" ht="25.5">
      <c r="B20" s="54" t="s">
        <v>73</v>
      </c>
      <c r="C20" s="55"/>
      <c r="D20" s="56">
        <v>-1208388</v>
      </c>
      <c r="E20" s="56">
        <v>-45528</v>
      </c>
    </row>
    <row r="21" spans="2:5">
      <c r="B21" s="18" t="s">
        <v>31</v>
      </c>
      <c r="C21" s="19"/>
      <c r="D21" s="41">
        <v>-147917</v>
      </c>
      <c r="E21" s="41">
        <v>-34076</v>
      </c>
    </row>
    <row r="22" spans="2:5" s="72" customFormat="1" ht="25.5">
      <c r="B22" s="23" t="s">
        <v>32</v>
      </c>
      <c r="C22" s="57"/>
      <c r="D22" s="58">
        <v>-1356305</v>
      </c>
      <c r="E22" s="58">
        <v>-79604</v>
      </c>
    </row>
    <row r="23" spans="2:5">
      <c r="B23" s="11"/>
      <c r="C23" s="12"/>
      <c r="D23" s="34"/>
      <c r="E23" s="34"/>
    </row>
    <row r="24" spans="2:5">
      <c r="B24" s="39" t="s">
        <v>33</v>
      </c>
      <c r="C24" s="59"/>
      <c r="D24" s="34"/>
      <c r="E24" s="34"/>
    </row>
    <row r="25" spans="2:5">
      <c r="B25" s="11" t="s">
        <v>74</v>
      </c>
      <c r="C25" s="12"/>
      <c r="D25" s="34">
        <v>-693849</v>
      </c>
      <c r="E25" s="34">
        <v>-29114</v>
      </c>
    </row>
    <row r="26" spans="2:5">
      <c r="B26" s="11" t="s">
        <v>75</v>
      </c>
      <c r="C26" s="12"/>
      <c r="D26" s="34">
        <v>-929896</v>
      </c>
      <c r="E26" s="34">
        <v>-691256</v>
      </c>
    </row>
    <row r="27" spans="2:5">
      <c r="B27" s="11" t="s">
        <v>34</v>
      </c>
      <c r="C27" s="12"/>
      <c r="D27" s="34">
        <v>5305232</v>
      </c>
      <c r="E27" s="34">
        <v>7266646</v>
      </c>
    </row>
    <row r="28" spans="2:5" ht="25.5" hidden="1">
      <c r="B28" s="11" t="s">
        <v>35</v>
      </c>
      <c r="C28" s="12"/>
      <c r="D28" s="60">
        <v>0</v>
      </c>
      <c r="E28" s="60">
        <v>0</v>
      </c>
    </row>
    <row r="29" spans="2:5">
      <c r="B29" s="11" t="s">
        <v>6</v>
      </c>
      <c r="C29" s="12"/>
      <c r="D29" s="34">
        <v>0</v>
      </c>
      <c r="E29" s="34">
        <v>0</v>
      </c>
    </row>
    <row r="30" spans="2:5">
      <c r="B30" s="11" t="s">
        <v>76</v>
      </c>
      <c r="C30" s="12"/>
      <c r="D30" s="41">
        <v>-2314168</v>
      </c>
      <c r="E30" s="41">
        <v>-3594255</v>
      </c>
    </row>
    <row r="31" spans="2:5">
      <c r="B31" s="11" t="s">
        <v>77</v>
      </c>
      <c r="C31" s="12"/>
      <c r="D31" s="41">
        <v>-701606</v>
      </c>
      <c r="E31" s="41">
        <v>-756380</v>
      </c>
    </row>
    <row r="32" spans="2:5">
      <c r="B32" s="11" t="s">
        <v>78</v>
      </c>
      <c r="C32" s="19"/>
      <c r="D32" s="41">
        <v>108616</v>
      </c>
      <c r="E32" s="41">
        <v>83061</v>
      </c>
    </row>
    <row r="33" spans="2:5" s="72" customFormat="1" ht="25.5">
      <c r="B33" s="23" t="s">
        <v>39</v>
      </c>
      <c r="C33" s="57"/>
      <c r="D33" s="58">
        <v>774329</v>
      </c>
      <c r="E33" s="58">
        <v>2278702</v>
      </c>
    </row>
    <row r="34" spans="2:5">
      <c r="B34" s="11"/>
      <c r="C34" s="12"/>
      <c r="D34" s="34"/>
      <c r="E34" s="34"/>
    </row>
    <row r="35" spans="2:5" ht="13.5" customHeight="1">
      <c r="B35" s="18" t="s">
        <v>79</v>
      </c>
      <c r="C35" s="19"/>
      <c r="D35" s="41">
        <v>-581976</v>
      </c>
      <c r="E35" s="41">
        <v>2199098</v>
      </c>
    </row>
    <row r="36" spans="2:5">
      <c r="B36" s="18" t="s">
        <v>80</v>
      </c>
      <c r="C36" s="19"/>
      <c r="D36" s="41">
        <v>53183</v>
      </c>
      <c r="E36" s="41">
        <v>10621</v>
      </c>
    </row>
    <row r="37" spans="2:5">
      <c r="B37" s="18" t="s">
        <v>81</v>
      </c>
      <c r="C37" s="19"/>
      <c r="D37" s="41">
        <v>3601731</v>
      </c>
      <c r="E37" s="41">
        <v>1392012</v>
      </c>
    </row>
    <row r="38" spans="2:5" s="72" customFormat="1" ht="18.75" customHeight="1">
      <c r="B38" s="23" t="s">
        <v>82</v>
      </c>
      <c r="C38" s="24"/>
      <c r="D38" s="58">
        <v>3072938</v>
      </c>
      <c r="E38" s="58">
        <v>3601731</v>
      </c>
    </row>
    <row r="39" spans="2:5" s="72" customFormat="1">
      <c r="B39" s="15"/>
      <c r="C39" s="16"/>
      <c r="D39" s="43"/>
      <c r="E39" s="43"/>
    </row>
    <row r="40" spans="2:5">
      <c r="B40" s="52"/>
      <c r="C40" s="49"/>
      <c r="D40" s="34">
        <v>0</v>
      </c>
      <c r="E40" s="34"/>
    </row>
    <row r="41" spans="2:5" ht="36" customHeight="1">
      <c r="B41" s="52"/>
      <c r="C41" s="49"/>
      <c r="D41" s="34"/>
      <c r="E41" s="34"/>
    </row>
    <row r="42" spans="2:5">
      <c r="B42" s="25" t="s">
        <v>20</v>
      </c>
      <c r="C42" s="25"/>
      <c r="D42" s="2" t="s">
        <v>47</v>
      </c>
      <c r="E42" s="2"/>
    </row>
    <row r="43" spans="2:5">
      <c r="B43" s="25"/>
      <c r="C43" s="25"/>
      <c r="D43" s="2"/>
      <c r="E43" s="2"/>
    </row>
    <row r="44" spans="2:5">
      <c r="B44" s="25"/>
      <c r="C44" s="25"/>
      <c r="D44" s="2"/>
      <c r="E44" s="2"/>
    </row>
    <row r="45" spans="2:5">
      <c r="B45" s="25" t="s">
        <v>21</v>
      </c>
      <c r="C45" s="25"/>
      <c r="D45" s="2" t="s">
        <v>48</v>
      </c>
      <c r="E45" s="2"/>
    </row>
  </sheetData>
  <pageMargins left="0.31496062992125984" right="0.27559055118110237" top="0.47244094488188981" bottom="0.31496062992125984" header="0.31496062992125984" footer="0.1968503937007874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F24"/>
  <sheetViews>
    <sheetView tabSelected="1" workbookViewId="0">
      <selection activeCell="B11" sqref="B11"/>
    </sheetView>
  </sheetViews>
  <sheetFormatPr defaultColWidth="8.85546875" defaultRowHeight="12.75"/>
  <cols>
    <col min="1" max="1" width="0.85546875" style="73" customWidth="1"/>
    <col min="2" max="2" width="45.7109375" style="73" customWidth="1"/>
    <col min="3" max="3" width="5.7109375" style="73" customWidth="1"/>
    <col min="4" max="4" width="10.7109375" style="73" customWidth="1"/>
    <col min="5" max="5" width="11.7109375" style="73" customWidth="1"/>
    <col min="6" max="6" width="10.7109375" style="73" customWidth="1"/>
    <col min="7" max="16384" width="8.85546875" style="73"/>
  </cols>
  <sheetData>
    <row r="1" spans="1:6" ht="15" customHeight="1">
      <c r="B1" s="1" t="s">
        <v>0</v>
      </c>
      <c r="C1" s="62"/>
      <c r="D1" s="62"/>
      <c r="E1" s="62"/>
      <c r="F1" s="62"/>
    </row>
    <row r="2" spans="1:6" ht="15" customHeight="1">
      <c r="B2" s="1" t="s">
        <v>90</v>
      </c>
      <c r="C2" s="62"/>
      <c r="D2" s="62"/>
      <c r="E2" s="62"/>
      <c r="F2" s="62"/>
    </row>
    <row r="3" spans="1:6" ht="15" customHeight="1">
      <c r="B3" s="3" t="s">
        <v>50</v>
      </c>
      <c r="C3" s="50"/>
      <c r="D3" s="50"/>
      <c r="E3" s="4"/>
      <c r="F3" s="4"/>
    </row>
    <row r="4" spans="1:6" ht="4.9000000000000004" customHeight="1" thickBot="1">
      <c r="B4" s="51"/>
      <c r="C4" s="6"/>
      <c r="D4" s="6"/>
      <c r="E4" s="6"/>
      <c r="F4" s="6"/>
    </row>
    <row r="5" spans="1:6" ht="15" customHeight="1">
      <c r="B5" s="63"/>
      <c r="C5" s="63"/>
      <c r="D5" s="63"/>
      <c r="E5" s="63"/>
      <c r="F5" s="63"/>
    </row>
    <row r="6" spans="1:6" ht="25.5">
      <c r="B6" s="8" t="s">
        <v>1</v>
      </c>
      <c r="C6" s="76" t="s">
        <v>37</v>
      </c>
      <c r="D6" s="76" t="s">
        <v>12</v>
      </c>
      <c r="E6" s="76" t="s">
        <v>62</v>
      </c>
      <c r="F6" s="76" t="s">
        <v>44</v>
      </c>
    </row>
    <row r="7" spans="1:6">
      <c r="B7" s="64"/>
      <c r="C7" s="65"/>
      <c r="D7" s="66"/>
      <c r="E7" s="66"/>
      <c r="F7" s="66"/>
    </row>
    <row r="8" spans="1:6" s="75" customFormat="1">
      <c r="A8" s="72"/>
      <c r="B8" s="23" t="s">
        <v>83</v>
      </c>
      <c r="C8" s="23"/>
      <c r="D8" s="67">
        <v>26220170</v>
      </c>
      <c r="E8" s="67">
        <v>-13220490</v>
      </c>
      <c r="F8" s="67">
        <v>12999680</v>
      </c>
    </row>
    <row r="9" spans="1:6" s="75" customFormat="1">
      <c r="A9" s="72"/>
      <c r="B9" s="15"/>
      <c r="C9" s="15"/>
      <c r="D9" s="68"/>
      <c r="E9" s="68"/>
      <c r="F9" s="68"/>
    </row>
    <row r="10" spans="1:6" s="74" customFormat="1">
      <c r="A10" s="73"/>
      <c r="B10" s="18" t="s">
        <v>84</v>
      </c>
      <c r="C10" s="18"/>
      <c r="D10" s="69"/>
      <c r="E10" s="69">
        <v>-750305</v>
      </c>
      <c r="F10" s="69">
        <v>-750305</v>
      </c>
    </row>
    <row r="11" spans="1:6" s="74" customFormat="1" ht="25.5">
      <c r="A11" s="73"/>
      <c r="B11" s="18" t="s">
        <v>85</v>
      </c>
      <c r="C11" s="18"/>
      <c r="D11" s="70"/>
      <c r="E11" s="69">
        <v>-1384078</v>
      </c>
      <c r="F11" s="69">
        <v>-1384078</v>
      </c>
    </row>
    <row r="12" spans="1:6" s="74" customFormat="1">
      <c r="A12" s="73"/>
      <c r="B12" s="8" t="s">
        <v>36</v>
      </c>
      <c r="C12" s="14"/>
      <c r="D12" s="71"/>
      <c r="E12" s="71"/>
      <c r="F12" s="71">
        <v>0</v>
      </c>
    </row>
    <row r="13" spans="1:6" s="75" customFormat="1" ht="17.25" customHeight="1">
      <c r="A13" s="72"/>
      <c r="B13" s="23" t="s">
        <v>49</v>
      </c>
      <c r="C13" s="23"/>
      <c r="D13" s="67">
        <v>26220170</v>
      </c>
      <c r="E13" s="67">
        <v>-15354873</v>
      </c>
      <c r="F13" s="67">
        <v>10865297</v>
      </c>
    </row>
    <row r="14" spans="1:6" s="74" customFormat="1" ht="6.75" customHeight="1">
      <c r="A14" s="73"/>
      <c r="B14" s="15"/>
      <c r="C14" s="15"/>
      <c r="D14" s="68"/>
      <c r="E14" s="68"/>
      <c r="F14" s="68"/>
    </row>
    <row r="15" spans="1:6" s="74" customFormat="1">
      <c r="A15" s="73"/>
      <c r="B15" s="18" t="s">
        <v>38</v>
      </c>
      <c r="C15" s="18"/>
      <c r="D15" s="69">
        <v>0</v>
      </c>
      <c r="E15" s="69">
        <v>128320</v>
      </c>
      <c r="F15" s="69">
        <v>128320</v>
      </c>
    </row>
    <row r="16" spans="1:6" s="74" customFormat="1" ht="25.5">
      <c r="A16" s="73"/>
      <c r="B16" s="18" t="s">
        <v>85</v>
      </c>
      <c r="C16" s="18"/>
      <c r="D16" s="70">
        <v>0</v>
      </c>
      <c r="E16" s="69">
        <v>525110</v>
      </c>
      <c r="F16" s="69">
        <v>525110</v>
      </c>
    </row>
    <row r="17" spans="1:6" s="75" customFormat="1" ht="24.75" customHeight="1">
      <c r="A17" s="72"/>
      <c r="B17" s="23" t="s">
        <v>86</v>
      </c>
      <c r="C17" s="23"/>
      <c r="D17" s="67">
        <v>26220170</v>
      </c>
      <c r="E17" s="67">
        <v>-14701443</v>
      </c>
      <c r="F17" s="67">
        <v>11518727</v>
      </c>
    </row>
    <row r="18" spans="1:6" s="72" customFormat="1">
      <c r="B18" s="15"/>
      <c r="C18" s="15"/>
      <c r="D18" s="68"/>
      <c r="E18" s="68"/>
      <c r="F18" s="68"/>
    </row>
    <row r="19" spans="1:6" ht="37.5" customHeight="1">
      <c r="B19" s="15"/>
      <c r="C19" s="15"/>
      <c r="D19" s="68"/>
      <c r="E19" s="68"/>
      <c r="F19" s="68"/>
    </row>
    <row r="20" spans="1:6">
      <c r="B20" s="15"/>
      <c r="C20" s="15"/>
      <c r="D20" s="68"/>
      <c r="E20" s="68"/>
      <c r="F20" s="68"/>
    </row>
    <row r="21" spans="1:6">
      <c r="B21" s="25" t="s">
        <v>20</v>
      </c>
      <c r="C21" s="25"/>
      <c r="D21" s="61"/>
      <c r="E21" s="2" t="s">
        <v>47</v>
      </c>
      <c r="F21" s="2"/>
    </row>
    <row r="22" spans="1:6">
      <c r="B22" s="25"/>
      <c r="C22" s="25"/>
      <c r="D22" s="2"/>
      <c r="E22" s="2"/>
      <c r="F22" s="2"/>
    </row>
    <row r="23" spans="1:6">
      <c r="B23" s="25"/>
      <c r="C23" s="25"/>
      <c r="D23" s="2"/>
      <c r="E23" s="2"/>
      <c r="F23" s="2"/>
    </row>
    <row r="24" spans="1:6">
      <c r="B24" s="25" t="s">
        <v>21</v>
      </c>
      <c r="C24" s="25"/>
      <c r="D24" s="2"/>
      <c r="E24" s="2" t="s">
        <v>48</v>
      </c>
      <c r="F24" s="2"/>
    </row>
  </sheetData>
  <pageMargins left="0.74803149606299213" right="0.74803149606299213" top="0.98425196850393704" bottom="0.98425196850393704" header="0.51181102362204722" footer="0.51181102362204722"/>
  <pageSetup paperSize="9" scale="9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2019-05-30T10:03:49Z</cp:lastPrinted>
  <dcterms:created xsi:type="dcterms:W3CDTF">2014-05-15T07:31:14Z</dcterms:created>
  <dcterms:modified xsi:type="dcterms:W3CDTF">2020-07-01T08:18:46Z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