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75" windowHeight="10545" activeTab="0"/>
  </bookViews>
  <sheets>
    <sheet name="ГЦБ Республики Казахстан" sheetId="1" r:id="rId1"/>
    <sheet name="Акци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<sst xmlns="http://schemas.openxmlformats.org/spreadsheetml/2006/main" count="167" uniqueCount="149">
  <si>
    <t>Акции казахстанских эмитентов</t>
  </si>
  <si>
    <t>№ п/п</t>
  </si>
  <si>
    <t>НИН</t>
  </si>
  <si>
    <t>ISIN</t>
  </si>
  <si>
    <t>Торговый код</t>
  </si>
  <si>
    <t>Краткое наименование эмитента</t>
  </si>
  <si>
    <t>Рыночная цена, в KZT</t>
  </si>
  <si>
    <t>без дисконта</t>
  </si>
  <si>
    <t>прошлого периода без дисконта</t>
  </si>
  <si>
    <t>KZ1C59680013</t>
  </si>
  <si>
    <t>KZ1C00001015</t>
  </si>
  <si>
    <t>BAST</t>
  </si>
  <si>
    <t>АО "БАСТ"</t>
  </si>
  <si>
    <t>KZ1C36280010</t>
  </si>
  <si>
    <t>KZ0007786572</t>
  </si>
  <si>
    <t>CCBN</t>
  </si>
  <si>
    <t>АО "Банк ЦентрКредит"</t>
  </si>
  <si>
    <t>GB00B0HZPV38</t>
  </si>
  <si>
    <t>GB_KZMS</t>
  </si>
  <si>
    <t>KAZ Minerals PLC</t>
  </si>
  <si>
    <t>KZ1C33870011</t>
  </si>
  <si>
    <t>KZ000A0LE0S4</t>
  </si>
  <si>
    <t>HSBK</t>
  </si>
  <si>
    <t>АО "Народный сберегательный банк Казахстана"</t>
  </si>
  <si>
    <t>KZ1C59150017</t>
  </si>
  <si>
    <t>KZ1C00000876</t>
  </si>
  <si>
    <t>KCEL</t>
  </si>
  <si>
    <t>АО "Кселл"</t>
  </si>
  <si>
    <t>KZ1C34930012</t>
  </si>
  <si>
    <t>KZ1C00000959</t>
  </si>
  <si>
    <t>KEGC</t>
  </si>
  <si>
    <t>АО "KEGOC"</t>
  </si>
  <si>
    <t>KZ1C12280018</t>
  </si>
  <si>
    <t>KZ0009093241</t>
  </si>
  <si>
    <t>KZTK</t>
  </si>
  <si>
    <t>АО "Казахтелеком"</t>
  </si>
  <si>
    <t>KZ1P12280114</t>
  </si>
  <si>
    <t>KZ0009094645</t>
  </si>
  <si>
    <t>KZTKp</t>
  </si>
  <si>
    <t>KZ1C29950017</t>
  </si>
  <si>
    <t>KZ1C00000744</t>
  </si>
  <si>
    <t>KZTO</t>
  </si>
  <si>
    <t>АО "КазТрансОйл"</t>
  </si>
  <si>
    <t>KZ1P51460114</t>
  </si>
  <si>
    <t>KZ000A0RMTC3</t>
  </si>
  <si>
    <t>RDGZp</t>
  </si>
  <si>
    <t>АО "Разведка Добыча "КазМунайГаз"</t>
  </si>
  <si>
    <t>RU0009062285</t>
  </si>
  <si>
    <t>RU_AFLT</t>
  </si>
  <si>
    <t>ПАО "Аэрофлот - российские авиалинии"</t>
  </si>
  <si>
    <t>RU0007661625</t>
  </si>
  <si>
    <t>RU_GAZP</t>
  </si>
  <si>
    <t>ПАО "Газпром"</t>
  </si>
  <si>
    <t>RU0009029540</t>
  </si>
  <si>
    <t>RU_SBER</t>
  </si>
  <si>
    <t>ПАО "Сбербанк"</t>
  </si>
  <si>
    <t>RU000A0JP5V6</t>
  </si>
  <si>
    <t>RU_VTBR</t>
  </si>
  <si>
    <t>Банк ВТБ (ПАО)</t>
  </si>
  <si>
    <t>US0605051046</t>
  </si>
  <si>
    <t>US_BAC_</t>
  </si>
  <si>
    <t>Bank of America Corporation</t>
  </si>
  <si>
    <t>Облигации ГЦБ Республики Казахстан</t>
  </si>
  <si>
    <t>Дней до погашения</t>
  </si>
  <si>
    <t>Доходность до погашения, % годовых</t>
  </si>
  <si>
    <t>Рыночная цена, в % к номинальной стоимости</t>
  </si>
  <si>
    <t>без дисконта, "чистая"</t>
  </si>
  <si>
    <t>без дисконта, "грязная"</t>
  </si>
  <si>
    <t>с  дисконтом, "грязная" (для целей биржи)</t>
  </si>
  <si>
    <t>Цена прошлого периода, % (без дисконта, "чистая")</t>
  </si>
  <si>
    <t>Ставка купона, %</t>
  </si>
  <si>
    <t>KZW1KD073495</t>
  </si>
  <si>
    <t>NTK007_2349</t>
  </si>
  <si>
    <t>KZW1KD073511</t>
  </si>
  <si>
    <t>NTK007_2351</t>
  </si>
  <si>
    <t>KZW1KD073529</t>
  </si>
  <si>
    <t>NTK007_2352</t>
  </si>
  <si>
    <t>KZW1KD073545</t>
  </si>
  <si>
    <t>NTK007_2354</t>
  </si>
  <si>
    <t>KZW1KD283300</t>
  </si>
  <si>
    <t>NTK028_2330</t>
  </si>
  <si>
    <t>KZW1KD283375</t>
  </si>
  <si>
    <t>NTK028_2337</t>
  </si>
  <si>
    <t>KZW1KD283441</t>
  </si>
  <si>
    <t>NTK028_2344</t>
  </si>
  <si>
    <t>KZW1KD283508</t>
  </si>
  <si>
    <t>NTK028_2350</t>
  </si>
  <si>
    <t>KZW1KD912742</t>
  </si>
  <si>
    <t>NTK091_2274</t>
  </si>
  <si>
    <t>KZW1KD913013</t>
  </si>
  <si>
    <t>NTK091_2301</t>
  </si>
  <si>
    <t>KZW1KD913336</t>
  </si>
  <si>
    <t>NTK091_2333</t>
  </si>
  <si>
    <t>KZW1KM062043</t>
  </si>
  <si>
    <t>NTK182_2204</t>
  </si>
  <si>
    <t>KZW1KM062316</t>
  </si>
  <si>
    <t>NTK182_2231</t>
  </si>
  <si>
    <t>KZW1KM062589</t>
  </si>
  <si>
    <t>NTK182_2258</t>
  </si>
  <si>
    <t>KZW1KM062811</t>
  </si>
  <si>
    <t>NTK182_2281</t>
  </si>
  <si>
    <t>KZW1KM063140</t>
  </si>
  <si>
    <t>NTK182_2314</t>
  </si>
  <si>
    <t>KZW1KM063405</t>
  </si>
  <si>
    <t>NTK182_2340</t>
  </si>
  <si>
    <t>KZW1KY010403</t>
  </si>
  <si>
    <t>NTK364_2040</t>
  </si>
  <si>
    <t>KZW1KY010734</t>
  </si>
  <si>
    <t>NTK364_2073</t>
  </si>
  <si>
    <t>KZW1KY010783</t>
  </si>
  <si>
    <t>NTK364_2078</t>
  </si>
  <si>
    <t>KZW1KY010866</t>
  </si>
  <si>
    <t>NTK364_2086</t>
  </si>
  <si>
    <t>KZW1KY010965</t>
  </si>
  <si>
    <t>NTK364_2096</t>
  </si>
  <si>
    <t>KZW1KY011039</t>
  </si>
  <si>
    <t>NTK364_2103</t>
  </si>
  <si>
    <t>KZW1KY011153</t>
  </si>
  <si>
    <t>NTK364_2115</t>
  </si>
  <si>
    <t>KZW1KY011245</t>
  </si>
  <si>
    <t>NTK364_2124</t>
  </si>
  <si>
    <t>KZW1KY011310</t>
  </si>
  <si>
    <t>NTK364_2131</t>
  </si>
  <si>
    <t>KZW1KY011500</t>
  </si>
  <si>
    <t>NTK364_2150</t>
  </si>
  <si>
    <t>KZW1KY011682</t>
  </si>
  <si>
    <t>NTK364_2168</t>
  </si>
  <si>
    <t>KZW1KY011880</t>
  </si>
  <si>
    <t>NTK364_2188</t>
  </si>
  <si>
    <t>KZW1KY011948</t>
  </si>
  <si>
    <t>NTK364_2194</t>
  </si>
  <si>
    <t>KZW1KY012227</t>
  </si>
  <si>
    <t>NTK364_2222</t>
  </si>
  <si>
    <t>KZW1KY012383</t>
  </si>
  <si>
    <t>NTK364_2238</t>
  </si>
  <si>
    <t>KZW1KY012672</t>
  </si>
  <si>
    <t>NTK364_2267</t>
  </si>
  <si>
    <t>KZW1KY012946</t>
  </si>
  <si>
    <t>NTK364_2294</t>
  </si>
  <si>
    <t>KZW1KY013266</t>
  </si>
  <si>
    <t>NTK364_2326</t>
  </si>
  <si>
    <t>KZW1KY013530</t>
  </si>
  <si>
    <t>NTK364_2353</t>
  </si>
  <si>
    <t>для целей биржи с дисконтом</t>
  </si>
  <si>
    <t>Изменение</t>
  </si>
  <si>
    <t>Превышение лимита концентрации</t>
  </si>
  <si>
    <t>V</t>
  </si>
  <si>
    <t>14.08.18
дисконт, %</t>
  </si>
  <si>
    <t>13.08.18
дисконт, %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</si>
</sst>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 ##0.00"/>
    <numFmt numFmtId="165" formatCode="#\ ##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color indexed="8"/>
      <name val="Wingdings 2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Wingdings 2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164" fontId="38" fillId="0" borderId="10" xfId="0" applyNumberFormat="1" applyFont="1" applyBorder="1" applyAlignment="1">
      <alignment vertical="top" wrapText="1"/>
    </xf>
    <xf numFmtId="164" fontId="38" fillId="0" borderId="11" xfId="0" applyNumberFormat="1" applyFont="1" applyBorder="1" applyAlignment="1">
      <alignment vertical="top" wrapText="1"/>
    </xf>
    <xf numFmtId="0" fontId="39" fillId="0" borderId="12" xfId="0" applyFont="1" applyBorder="1" applyAlignment="1">
      <alignment horizontal="center" vertical="top" wrapText="1"/>
    </xf>
    <xf numFmtId="165" fontId="38" fillId="0" borderId="10" xfId="0" applyNumberFormat="1" applyFont="1" applyBorder="1" applyAlignment="1">
      <alignment vertical="top" wrapText="1"/>
    </xf>
    <xf numFmtId="165" fontId="38" fillId="0" borderId="11" xfId="0" applyNumberFormat="1" applyFont="1" applyBorder="1" applyAlignment="1">
      <alignment vertical="top" wrapText="1"/>
    </xf>
    <xf numFmtId="1" fontId="38" fillId="0" borderId="0" xfId="0" applyNumberFormat="1" applyFont="1" applyAlignment="1">
      <alignment/>
    </xf>
    <xf numFmtId="0" fontId="38" fillId="0" borderId="0" xfId="0" applyFont="1" applyAlignment="1">
      <alignment/>
    </xf>
    <xf numFmtId="1" fontId="38" fillId="0" borderId="13" xfId="0" applyNumberFormat="1" applyFont="1" applyFill="1" applyBorder="1" applyAlignment="1">
      <alignment horizontal="right" vertical="top" wrapText="1"/>
    </xf>
    <xf numFmtId="1" fontId="38" fillId="0" borderId="14" xfId="0" applyNumberFormat="1" applyFont="1" applyFill="1" applyBorder="1" applyAlignment="1">
      <alignment horizontal="right" vertical="top" wrapText="1"/>
    </xf>
    <xf numFmtId="1" fontId="38" fillId="0" borderId="15" xfId="0" applyNumberFormat="1" applyFont="1" applyFill="1" applyBorder="1" applyAlignment="1">
      <alignment horizontal="center" vertical="top" wrapText="1"/>
    </xf>
    <xf numFmtId="1" fontId="38" fillId="0" borderId="14" xfId="0" applyNumberFormat="1" applyFont="1" applyFill="1" applyBorder="1" applyAlignment="1">
      <alignment horizontal="center" vertical="top" wrapText="1"/>
    </xf>
    <xf numFmtId="1" fontId="38" fillId="0" borderId="16" xfId="0" applyNumberFormat="1" applyFont="1" applyFill="1" applyBorder="1" applyAlignment="1">
      <alignment horizontal="right" vertical="top" wrapText="1"/>
    </xf>
    <xf numFmtId="1" fontId="38" fillId="0" borderId="10" xfId="0" applyNumberFormat="1" applyFont="1" applyFill="1" applyBorder="1" applyAlignment="1">
      <alignment horizontal="right" vertical="top" wrapText="1"/>
    </xf>
    <xf numFmtId="1" fontId="38" fillId="0" borderId="17" xfId="0" applyNumberFormat="1" applyFont="1" applyFill="1" applyBorder="1" applyAlignment="1">
      <alignment horizontal="center" vertical="top" wrapText="1"/>
    </xf>
    <xf numFmtId="1" fontId="38" fillId="0" borderId="10" xfId="0" applyNumberFormat="1" applyFont="1" applyFill="1" applyBorder="1" applyAlignment="1">
      <alignment horizontal="center" vertical="top" wrapText="1"/>
    </xf>
    <xf numFmtId="1" fontId="38" fillId="0" borderId="18" xfId="0" applyNumberFormat="1" applyFont="1" applyFill="1" applyBorder="1" applyAlignment="1">
      <alignment horizontal="right" vertical="top" wrapText="1"/>
    </xf>
    <xf numFmtId="1" fontId="38" fillId="0" borderId="11" xfId="0" applyNumberFormat="1" applyFont="1" applyFill="1" applyBorder="1" applyAlignment="1">
      <alignment horizontal="right" vertical="top" wrapText="1"/>
    </xf>
    <xf numFmtId="1" fontId="38" fillId="0" borderId="19" xfId="0" applyNumberFormat="1" applyFont="1" applyFill="1" applyBorder="1" applyAlignment="1">
      <alignment horizontal="center" vertical="top" wrapText="1"/>
    </xf>
    <xf numFmtId="1" fontId="38" fillId="0" borderId="11" xfId="0" applyNumberFormat="1" applyFont="1" applyFill="1" applyBorder="1" applyAlignment="1">
      <alignment horizontal="center" vertical="top" wrapText="1"/>
    </xf>
    <xf numFmtId="1" fontId="38" fillId="0" borderId="0" xfId="0" applyNumberFormat="1" applyFont="1" applyFill="1" applyAlignment="1">
      <alignment/>
    </xf>
    <xf numFmtId="0" fontId="40" fillId="0" borderId="0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top" wrapText="1"/>
    </xf>
    <xf numFmtId="0" fontId="39" fillId="0" borderId="21" xfId="0" applyFont="1" applyBorder="1" applyAlignment="1">
      <alignment horizontal="center" vertical="top" wrapText="1"/>
    </xf>
    <xf numFmtId="14" fontId="38" fillId="0" borderId="0" xfId="0" applyNumberFormat="1" applyFont="1" applyAlignment="1">
      <alignment vertical="top" wrapText="1"/>
    </xf>
    <xf numFmtId="0" fontId="39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22" xfId="0" applyFont="1" applyBorder="1" applyAlignment="1">
      <alignment horizontal="center" vertical="top" wrapText="1"/>
    </xf>
    <xf numFmtId="0" fontId="39" fillId="0" borderId="23" xfId="0" applyFont="1" applyBorder="1" applyAlignment="1">
      <alignment horizontal="center" vertical="top" wrapText="1"/>
    </xf>
    <xf numFmtId="0" fontId="39" fillId="0" borderId="24" xfId="0" applyFont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25" xfId="0" applyFont="1" applyFill="1" applyBorder="1" applyAlignment="1">
      <alignment horizontal="center" vertical="top" wrapText="1"/>
    </xf>
    <xf numFmtId="0" fontId="39" fillId="0" borderId="26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4.7109375" style="0" customWidth="1"/>
    <col min="4" max="4" width="11.421875" style="0" customWidth="1"/>
    <col min="5" max="5" width="16.140625" style="0" customWidth="1"/>
    <col min="6" max="6" width="16.57421875" style="0" customWidth="1"/>
    <col min="7" max="7" width="16.7109375" style="0" customWidth="1"/>
    <col min="8" max="8" width="18.28125" style="0" customWidth="1"/>
    <col min="9" max="9" width="15.28125" style="0" customWidth="1"/>
    <col min="10" max="10" width="10.00390625" style="0" customWidth="1"/>
  </cols>
  <sheetData>
    <row r="1" spans="1:10" ht="15">
      <c r="A1" s="27">
        <v>43326</v>
      </c>
      <c r="B1" s="27"/>
      <c r="C1" s="1"/>
      <c r="D1" s="1"/>
      <c r="E1" s="1"/>
      <c r="F1" s="1"/>
      <c r="G1" s="1"/>
      <c r="H1" s="1"/>
      <c r="I1" s="1"/>
      <c r="J1" s="1"/>
    </row>
    <row r="2" spans="1:10" ht="15.75" thickBot="1">
      <c r="A2" s="28" t="s">
        <v>62</v>
      </c>
      <c r="B2" s="29"/>
      <c r="C2" s="29"/>
      <c r="D2" s="29"/>
      <c r="E2" s="29"/>
      <c r="F2" s="29"/>
      <c r="G2" s="29"/>
      <c r="H2" s="29"/>
      <c r="I2" s="29"/>
      <c r="J2" s="1"/>
    </row>
    <row r="3" spans="1:10" ht="15.75" thickBot="1">
      <c r="A3" s="25" t="s">
        <v>1</v>
      </c>
      <c r="B3" s="25" t="s">
        <v>2</v>
      </c>
      <c r="C3" s="25" t="s">
        <v>4</v>
      </c>
      <c r="D3" s="25" t="s">
        <v>63</v>
      </c>
      <c r="E3" s="25" t="s">
        <v>64</v>
      </c>
      <c r="F3" s="30" t="s">
        <v>65</v>
      </c>
      <c r="G3" s="31"/>
      <c r="H3" s="32"/>
      <c r="I3" s="25" t="s">
        <v>69</v>
      </c>
      <c r="J3" s="25" t="s">
        <v>70</v>
      </c>
    </row>
    <row r="4" spans="1:10" ht="36.75" thickBot="1">
      <c r="A4" s="26"/>
      <c r="B4" s="26"/>
      <c r="C4" s="26"/>
      <c r="D4" s="26"/>
      <c r="E4" s="26"/>
      <c r="F4" s="6" t="s">
        <v>66</v>
      </c>
      <c r="G4" s="6" t="s">
        <v>67</v>
      </c>
      <c r="H4" s="6" t="s">
        <v>68</v>
      </c>
      <c r="I4" s="26"/>
      <c r="J4" s="26"/>
    </row>
    <row r="5" spans="1:10" ht="15">
      <c r="A5" s="2">
        <v>1</v>
      </c>
      <c r="B5" s="2" t="s">
        <v>71</v>
      </c>
      <c r="C5" s="2" t="s">
        <v>72</v>
      </c>
      <c r="D5" s="2">
        <v>1</v>
      </c>
      <c r="E5" s="7">
        <v>8.1429</v>
      </c>
      <c r="F5" s="7">
        <v>99.9777</v>
      </c>
      <c r="G5" s="7">
        <v>99.9777</v>
      </c>
      <c r="H5" s="7">
        <v>96.9784</v>
      </c>
      <c r="I5" s="7">
        <v>99.9554</v>
      </c>
      <c r="J5" s="7"/>
    </row>
    <row r="6" spans="1:10" ht="15">
      <c r="A6" s="2">
        <v>2</v>
      </c>
      <c r="B6" s="2" t="s">
        <v>73</v>
      </c>
      <c r="C6" s="2" t="s">
        <v>74</v>
      </c>
      <c r="D6" s="2">
        <v>2</v>
      </c>
      <c r="E6" s="7">
        <v>8.1432</v>
      </c>
      <c r="F6" s="7">
        <v>99.9554</v>
      </c>
      <c r="G6" s="7">
        <v>99.9554</v>
      </c>
      <c r="H6" s="7">
        <v>96.9567</v>
      </c>
      <c r="I6" s="7">
        <v>99.9331</v>
      </c>
      <c r="J6" s="7"/>
    </row>
    <row r="7" spans="1:10" ht="15">
      <c r="A7" s="2">
        <v>3</v>
      </c>
      <c r="B7" s="2" t="s">
        <v>75</v>
      </c>
      <c r="C7" s="2" t="s">
        <v>76</v>
      </c>
      <c r="D7" s="2">
        <v>3</v>
      </c>
      <c r="E7" s="7">
        <v>8.1435</v>
      </c>
      <c r="F7" s="7">
        <v>99.9331</v>
      </c>
      <c r="G7" s="7">
        <v>99.9331</v>
      </c>
      <c r="H7" s="7">
        <v>96.9351</v>
      </c>
      <c r="I7" s="7">
        <v>99.9108</v>
      </c>
      <c r="J7" s="7"/>
    </row>
    <row r="8" spans="1:10" ht="15">
      <c r="A8" s="2">
        <v>4</v>
      </c>
      <c r="B8" s="2" t="s">
        <v>77</v>
      </c>
      <c r="C8" s="2" t="s">
        <v>78</v>
      </c>
      <c r="D8" s="2">
        <v>6</v>
      </c>
      <c r="E8" s="7">
        <v>8.1444</v>
      </c>
      <c r="F8" s="7">
        <v>99.8663</v>
      </c>
      <c r="G8" s="7">
        <v>99.8663</v>
      </c>
      <c r="H8" s="7">
        <v>96.8703</v>
      </c>
      <c r="I8" s="7"/>
      <c r="J8" s="7"/>
    </row>
    <row r="9" spans="1:10" ht="15">
      <c r="A9" s="2">
        <v>5</v>
      </c>
      <c r="B9" s="2" t="s">
        <v>79</v>
      </c>
      <c r="C9" s="2" t="s">
        <v>80</v>
      </c>
      <c r="D9" s="2">
        <v>1</v>
      </c>
      <c r="E9" s="7">
        <v>8.1429</v>
      </c>
      <c r="F9" s="7">
        <v>99.9777</v>
      </c>
      <c r="G9" s="7">
        <v>99.9777</v>
      </c>
      <c r="H9" s="7">
        <v>96.9784</v>
      </c>
      <c r="I9" s="7">
        <v>99.9554</v>
      </c>
      <c r="J9" s="7"/>
    </row>
    <row r="10" spans="1:10" ht="15">
      <c r="A10" s="2">
        <v>6</v>
      </c>
      <c r="B10" s="2" t="s">
        <v>81</v>
      </c>
      <c r="C10" s="2" t="s">
        <v>82</v>
      </c>
      <c r="D10" s="2">
        <v>8</v>
      </c>
      <c r="E10" s="7">
        <v>8.145</v>
      </c>
      <c r="F10" s="7">
        <v>99.8218</v>
      </c>
      <c r="G10" s="7">
        <v>99.8218</v>
      </c>
      <c r="H10" s="7">
        <v>96.8271</v>
      </c>
      <c r="I10" s="7">
        <v>99.7995</v>
      </c>
      <c r="J10" s="7"/>
    </row>
    <row r="11" spans="1:10" ht="15">
      <c r="A11" s="2">
        <v>7</v>
      </c>
      <c r="B11" s="2" t="s">
        <v>83</v>
      </c>
      <c r="C11" s="2" t="s">
        <v>84</v>
      </c>
      <c r="D11" s="2">
        <v>15</v>
      </c>
      <c r="E11" s="7">
        <v>8.147</v>
      </c>
      <c r="F11" s="7">
        <v>99.6663</v>
      </c>
      <c r="G11" s="7">
        <v>99.6663</v>
      </c>
      <c r="H11" s="7">
        <v>96.6763</v>
      </c>
      <c r="I11" s="7">
        <v>99.644</v>
      </c>
      <c r="J11" s="7"/>
    </row>
    <row r="12" spans="1:10" ht="15">
      <c r="A12" s="2">
        <v>8</v>
      </c>
      <c r="B12" s="2" t="s">
        <v>85</v>
      </c>
      <c r="C12" s="2" t="s">
        <v>86</v>
      </c>
      <c r="D12" s="2">
        <v>22</v>
      </c>
      <c r="E12" s="7">
        <v>8.1491</v>
      </c>
      <c r="F12" s="7">
        <v>99.5112</v>
      </c>
      <c r="G12" s="7">
        <v>99.5112</v>
      </c>
      <c r="H12" s="7">
        <v>96.5259</v>
      </c>
      <c r="I12" s="7">
        <v>99.4889</v>
      </c>
      <c r="J12" s="7"/>
    </row>
    <row r="13" spans="1:10" ht="15">
      <c r="A13" s="2">
        <v>9</v>
      </c>
      <c r="B13" s="2" t="s">
        <v>87</v>
      </c>
      <c r="C13" s="2" t="s">
        <v>88</v>
      </c>
      <c r="D13" s="2">
        <v>3</v>
      </c>
      <c r="E13" s="7">
        <v>8.1435</v>
      </c>
      <c r="F13" s="7">
        <v>99.9331</v>
      </c>
      <c r="G13" s="7">
        <v>99.9331</v>
      </c>
      <c r="H13" s="7">
        <v>96.9351</v>
      </c>
      <c r="I13" s="7">
        <v>99.9108</v>
      </c>
      <c r="J13" s="7"/>
    </row>
    <row r="14" spans="1:10" ht="15">
      <c r="A14" s="2">
        <v>10</v>
      </c>
      <c r="B14" s="2" t="s">
        <v>89</v>
      </c>
      <c r="C14" s="2" t="s">
        <v>90</v>
      </c>
      <c r="D14" s="2">
        <v>31</v>
      </c>
      <c r="E14" s="7">
        <v>8.1517</v>
      </c>
      <c r="F14" s="7">
        <v>99.3124</v>
      </c>
      <c r="G14" s="7">
        <v>99.3124</v>
      </c>
      <c r="H14" s="7">
        <v>96.333</v>
      </c>
      <c r="I14" s="7">
        <v>99.29</v>
      </c>
      <c r="J14" s="7"/>
    </row>
    <row r="15" spans="1:10" ht="15">
      <c r="A15" s="2">
        <v>11</v>
      </c>
      <c r="B15" s="2" t="s">
        <v>91</v>
      </c>
      <c r="C15" s="2" t="s">
        <v>92</v>
      </c>
      <c r="D15" s="2">
        <v>66</v>
      </c>
      <c r="E15" s="7">
        <v>8.1618</v>
      </c>
      <c r="F15" s="7">
        <v>98.5456</v>
      </c>
      <c r="G15" s="7">
        <v>98.5456</v>
      </c>
      <c r="H15" s="7">
        <v>95.5892</v>
      </c>
      <c r="I15" s="7">
        <v>98.5227</v>
      </c>
      <c r="J15" s="7"/>
    </row>
    <row r="16" spans="1:10" ht="15">
      <c r="A16" s="2">
        <v>12</v>
      </c>
      <c r="B16" s="2" t="s">
        <v>93</v>
      </c>
      <c r="C16" s="2" t="s">
        <v>94</v>
      </c>
      <c r="D16" s="2">
        <v>10</v>
      </c>
      <c r="E16" s="7">
        <v>8.1455</v>
      </c>
      <c r="F16" s="7">
        <v>99.7773</v>
      </c>
      <c r="G16" s="7">
        <v>99.7773</v>
      </c>
      <c r="H16" s="7">
        <v>96.784</v>
      </c>
      <c r="I16" s="7">
        <v>99.755</v>
      </c>
      <c r="J16" s="7"/>
    </row>
    <row r="17" spans="1:10" ht="15">
      <c r="A17" s="2">
        <v>13</v>
      </c>
      <c r="B17" s="2" t="s">
        <v>95</v>
      </c>
      <c r="C17" s="2" t="s">
        <v>96</v>
      </c>
      <c r="D17" s="2">
        <v>45</v>
      </c>
      <c r="E17" s="7">
        <v>8.1558</v>
      </c>
      <c r="F17" s="7">
        <v>99.0045</v>
      </c>
      <c r="G17" s="7">
        <v>99.0045</v>
      </c>
      <c r="H17" s="7">
        <v>96.0344</v>
      </c>
      <c r="I17" s="7">
        <v>98.9819</v>
      </c>
      <c r="J17" s="7"/>
    </row>
    <row r="18" spans="1:10" ht="15">
      <c r="A18" s="2">
        <v>14</v>
      </c>
      <c r="B18" s="2" t="s">
        <v>97</v>
      </c>
      <c r="C18" s="2" t="s">
        <v>98</v>
      </c>
      <c r="D18" s="2">
        <v>73</v>
      </c>
      <c r="E18" s="7">
        <v>8.1638</v>
      </c>
      <c r="F18" s="7">
        <v>98.3935</v>
      </c>
      <c r="G18" s="7">
        <v>98.3935</v>
      </c>
      <c r="H18" s="7">
        <v>95.4417</v>
      </c>
      <c r="I18" s="7">
        <v>98.3704</v>
      </c>
      <c r="J18" s="7"/>
    </row>
    <row r="19" spans="1:10" ht="15">
      <c r="A19" s="2">
        <v>15</v>
      </c>
      <c r="B19" s="2" t="s">
        <v>99</v>
      </c>
      <c r="C19" s="2" t="s">
        <v>100</v>
      </c>
      <c r="D19" s="2">
        <v>101</v>
      </c>
      <c r="E19" s="7">
        <v>8.1718</v>
      </c>
      <c r="F19" s="7">
        <v>97.7888</v>
      </c>
      <c r="G19" s="7">
        <v>97.7888</v>
      </c>
      <c r="H19" s="7">
        <v>94.8551</v>
      </c>
      <c r="I19" s="7">
        <v>97.7649</v>
      </c>
      <c r="J19" s="7"/>
    </row>
    <row r="20" spans="1:10" ht="15">
      <c r="A20" s="2">
        <v>16</v>
      </c>
      <c r="B20" s="2" t="s">
        <v>101</v>
      </c>
      <c r="C20" s="2" t="s">
        <v>102</v>
      </c>
      <c r="D20" s="2">
        <v>136</v>
      </c>
      <c r="E20" s="7">
        <v>8.1817</v>
      </c>
      <c r="F20" s="7">
        <v>97.0417</v>
      </c>
      <c r="G20" s="7">
        <v>97.0417</v>
      </c>
      <c r="H20" s="7">
        <v>94.1304</v>
      </c>
      <c r="I20" s="7">
        <v>97.0165</v>
      </c>
      <c r="J20" s="7"/>
    </row>
    <row r="21" spans="1:10" ht="15">
      <c r="A21" s="2">
        <v>17</v>
      </c>
      <c r="B21" s="2" t="s">
        <v>103</v>
      </c>
      <c r="C21" s="2" t="s">
        <v>104</v>
      </c>
      <c r="D21" s="2">
        <v>164</v>
      </c>
      <c r="E21" s="7">
        <v>8.1895</v>
      </c>
      <c r="F21" s="7">
        <v>96.4509</v>
      </c>
      <c r="G21" s="7">
        <v>96.4509</v>
      </c>
      <c r="H21" s="7">
        <v>93.5574</v>
      </c>
      <c r="I21" s="7">
        <v>96.4245</v>
      </c>
      <c r="J21" s="7"/>
    </row>
    <row r="22" spans="1:10" ht="15">
      <c r="A22" s="2">
        <v>18</v>
      </c>
      <c r="B22" s="2" t="s">
        <v>105</v>
      </c>
      <c r="C22" s="2" t="s">
        <v>106</v>
      </c>
      <c r="D22" s="2">
        <v>24</v>
      </c>
      <c r="E22" s="7">
        <v>8.1496</v>
      </c>
      <c r="F22" s="7">
        <v>99.467</v>
      </c>
      <c r="G22" s="7">
        <v>99.467</v>
      </c>
      <c r="H22" s="7">
        <v>96.483</v>
      </c>
      <c r="I22" s="7">
        <v>99.4446</v>
      </c>
      <c r="J22" s="7"/>
    </row>
    <row r="23" spans="1:10" ht="15">
      <c r="A23" s="2">
        <v>19</v>
      </c>
      <c r="B23" s="2" t="s">
        <v>107</v>
      </c>
      <c r="C23" s="2" t="s">
        <v>108</v>
      </c>
      <c r="D23" s="2">
        <v>59</v>
      </c>
      <c r="E23" s="7">
        <v>8.1598</v>
      </c>
      <c r="F23" s="7">
        <v>98.6982</v>
      </c>
      <c r="G23" s="7">
        <v>98.6982</v>
      </c>
      <c r="H23" s="7">
        <v>95.7373</v>
      </c>
      <c r="I23" s="7">
        <v>98.6754</v>
      </c>
      <c r="J23" s="7"/>
    </row>
    <row r="24" spans="1:10" ht="15">
      <c r="A24" s="2">
        <v>20</v>
      </c>
      <c r="B24" s="2" t="s">
        <v>109</v>
      </c>
      <c r="C24" s="2" t="s">
        <v>110</v>
      </c>
      <c r="D24" s="2">
        <v>64</v>
      </c>
      <c r="E24" s="7">
        <v>8.1613</v>
      </c>
      <c r="F24" s="7">
        <v>98.5892</v>
      </c>
      <c r="G24" s="7">
        <v>98.5892</v>
      </c>
      <c r="H24" s="7">
        <v>95.6315</v>
      </c>
      <c r="I24" s="7">
        <v>98.5662</v>
      </c>
      <c r="J24" s="7"/>
    </row>
    <row r="25" spans="1:10" ht="15">
      <c r="A25" s="2">
        <v>21</v>
      </c>
      <c r="B25" s="2" t="s">
        <v>111</v>
      </c>
      <c r="C25" s="2" t="s">
        <v>112</v>
      </c>
      <c r="D25" s="2">
        <v>71</v>
      </c>
      <c r="E25" s="7">
        <v>8.1633</v>
      </c>
      <c r="F25" s="7">
        <v>98.4369</v>
      </c>
      <c r="G25" s="7">
        <v>98.4369</v>
      </c>
      <c r="H25" s="7">
        <v>95.4838</v>
      </c>
      <c r="I25" s="7">
        <v>98.4138</v>
      </c>
      <c r="J25" s="7"/>
    </row>
    <row r="26" spans="1:10" ht="15">
      <c r="A26" s="2">
        <v>22</v>
      </c>
      <c r="B26" s="2" t="s">
        <v>113</v>
      </c>
      <c r="C26" s="2" t="s">
        <v>114</v>
      </c>
      <c r="D26" s="2">
        <v>80</v>
      </c>
      <c r="E26" s="7">
        <v>8.1658</v>
      </c>
      <c r="F26" s="7">
        <v>98.2417</v>
      </c>
      <c r="G26" s="7">
        <v>98.2417</v>
      </c>
      <c r="H26" s="7">
        <v>95.2944</v>
      </c>
      <c r="I26" s="7">
        <v>98.2184</v>
      </c>
      <c r="J26" s="7"/>
    </row>
    <row r="27" spans="1:10" ht="15">
      <c r="A27" s="2">
        <v>23</v>
      </c>
      <c r="B27" s="2" t="s">
        <v>115</v>
      </c>
      <c r="C27" s="2" t="s">
        <v>116</v>
      </c>
      <c r="D27" s="2">
        <v>87</v>
      </c>
      <c r="E27" s="7">
        <v>8.1678</v>
      </c>
      <c r="F27" s="7">
        <v>98.0903</v>
      </c>
      <c r="G27" s="7">
        <v>98.0903</v>
      </c>
      <c r="H27" s="7">
        <v>95.1476</v>
      </c>
      <c r="I27" s="7">
        <v>98.0669</v>
      </c>
      <c r="J27" s="7"/>
    </row>
    <row r="28" spans="1:10" ht="15">
      <c r="A28" s="2">
        <v>24</v>
      </c>
      <c r="B28" s="2" t="s">
        <v>117</v>
      </c>
      <c r="C28" s="2" t="s">
        <v>118</v>
      </c>
      <c r="D28" s="2">
        <v>99</v>
      </c>
      <c r="E28" s="7">
        <v>8.1713</v>
      </c>
      <c r="F28" s="7">
        <v>97.8317</v>
      </c>
      <c r="G28" s="7">
        <v>97.8317</v>
      </c>
      <c r="H28" s="7">
        <v>94.8967</v>
      </c>
      <c r="I28" s="7">
        <v>97.8079</v>
      </c>
      <c r="J28" s="7"/>
    </row>
    <row r="29" spans="1:10" ht="15">
      <c r="A29" s="2">
        <v>25</v>
      </c>
      <c r="B29" s="2" t="s">
        <v>119</v>
      </c>
      <c r="C29" s="2" t="s">
        <v>120</v>
      </c>
      <c r="D29" s="2">
        <v>107</v>
      </c>
      <c r="E29" s="7">
        <v>8.1735</v>
      </c>
      <c r="F29" s="7">
        <v>97.66</v>
      </c>
      <c r="G29" s="7">
        <v>97.66</v>
      </c>
      <c r="H29" s="7">
        <v>94.7302</v>
      </c>
      <c r="I29" s="7">
        <v>97.6359</v>
      </c>
      <c r="J29" s="7"/>
    </row>
    <row r="30" spans="1:10" ht="15">
      <c r="A30" s="2">
        <v>26</v>
      </c>
      <c r="B30" s="2" t="s">
        <v>121</v>
      </c>
      <c r="C30" s="2" t="s">
        <v>122</v>
      </c>
      <c r="D30" s="2">
        <v>115</v>
      </c>
      <c r="E30" s="7">
        <v>8.1758</v>
      </c>
      <c r="F30" s="7">
        <v>97.4888</v>
      </c>
      <c r="G30" s="7">
        <v>97.4888</v>
      </c>
      <c r="H30" s="7">
        <v>94.5641</v>
      </c>
      <c r="I30" s="7">
        <v>97.4644</v>
      </c>
      <c r="J30" s="7"/>
    </row>
    <row r="31" spans="1:10" ht="15">
      <c r="A31" s="2">
        <v>27</v>
      </c>
      <c r="B31" s="2" t="s">
        <v>123</v>
      </c>
      <c r="C31" s="2" t="s">
        <v>124</v>
      </c>
      <c r="D31" s="2">
        <v>136</v>
      </c>
      <c r="E31" s="7">
        <v>8.1817</v>
      </c>
      <c r="F31" s="7">
        <v>97.0417</v>
      </c>
      <c r="G31" s="7">
        <v>97.0417</v>
      </c>
      <c r="H31" s="7">
        <v>94.1304</v>
      </c>
      <c r="I31" s="7">
        <v>97.0165</v>
      </c>
      <c r="J31" s="7"/>
    </row>
    <row r="32" spans="1:10" ht="15">
      <c r="A32" s="2">
        <v>28</v>
      </c>
      <c r="B32" s="2" t="s">
        <v>125</v>
      </c>
      <c r="C32" s="2" t="s">
        <v>126</v>
      </c>
      <c r="D32" s="2">
        <v>157</v>
      </c>
      <c r="E32" s="7">
        <v>8.1876</v>
      </c>
      <c r="F32" s="7">
        <v>96.598</v>
      </c>
      <c r="G32" s="7">
        <v>96.598</v>
      </c>
      <c r="H32" s="7">
        <v>93.7001</v>
      </c>
      <c r="I32" s="7">
        <v>96.572</v>
      </c>
      <c r="J32" s="7"/>
    </row>
    <row r="33" spans="1:10" ht="15">
      <c r="A33" s="2">
        <v>29</v>
      </c>
      <c r="B33" s="2" t="s">
        <v>127</v>
      </c>
      <c r="C33" s="2" t="s">
        <v>128</v>
      </c>
      <c r="D33" s="2">
        <v>178</v>
      </c>
      <c r="E33" s="7">
        <v>8.1934</v>
      </c>
      <c r="F33" s="7">
        <v>96.1578</v>
      </c>
      <c r="G33" s="7">
        <v>96.1578</v>
      </c>
      <c r="H33" s="7">
        <v>93.2731</v>
      </c>
      <c r="I33" s="7">
        <v>96.1307</v>
      </c>
      <c r="J33" s="7"/>
    </row>
    <row r="34" spans="1:10" ht="15">
      <c r="A34" s="2">
        <v>30</v>
      </c>
      <c r="B34" s="2" t="s">
        <v>129</v>
      </c>
      <c r="C34" s="2" t="s">
        <v>130</v>
      </c>
      <c r="D34" s="2">
        <v>183</v>
      </c>
      <c r="E34" s="7">
        <v>8.1947</v>
      </c>
      <c r="F34" s="7">
        <v>96.0536</v>
      </c>
      <c r="G34" s="7">
        <v>96.0536</v>
      </c>
      <c r="H34" s="7">
        <v>93.172</v>
      </c>
      <c r="I34" s="7">
        <v>96.0261</v>
      </c>
      <c r="J34" s="7"/>
    </row>
    <row r="35" spans="1:10" ht="15">
      <c r="A35" s="2">
        <v>31</v>
      </c>
      <c r="B35" s="2" t="s">
        <v>131</v>
      </c>
      <c r="C35" s="2" t="s">
        <v>132</v>
      </c>
      <c r="D35" s="2">
        <v>213</v>
      </c>
      <c r="E35" s="7">
        <v>8.2033</v>
      </c>
      <c r="F35" s="7">
        <v>95.4316</v>
      </c>
      <c r="G35" s="7">
        <v>95.4316</v>
      </c>
      <c r="H35" s="7">
        <v>92.5687</v>
      </c>
      <c r="I35" s="7">
        <v>95.4024</v>
      </c>
      <c r="J35" s="7"/>
    </row>
    <row r="36" spans="1:10" ht="15">
      <c r="A36" s="2">
        <v>32</v>
      </c>
      <c r="B36" s="2" t="s">
        <v>133</v>
      </c>
      <c r="C36" s="2" t="s">
        <v>134</v>
      </c>
      <c r="D36" s="2">
        <v>234</v>
      </c>
      <c r="E36" s="7">
        <v>8.2092</v>
      </c>
      <c r="F36" s="7">
        <v>95.0002</v>
      </c>
      <c r="G36" s="7">
        <v>95.0002</v>
      </c>
      <c r="H36" s="7">
        <v>92.1502</v>
      </c>
      <c r="I36" s="7">
        <v>94.9698</v>
      </c>
      <c r="J36" s="7"/>
    </row>
    <row r="37" spans="1:10" ht="15">
      <c r="A37" s="2">
        <v>33</v>
      </c>
      <c r="B37" s="2" t="s">
        <v>135</v>
      </c>
      <c r="C37" s="2" t="s">
        <v>136</v>
      </c>
      <c r="D37" s="2">
        <v>269</v>
      </c>
      <c r="E37" s="7">
        <v>8.2189</v>
      </c>
      <c r="F37" s="7">
        <v>94.2887</v>
      </c>
      <c r="G37" s="7">
        <v>94.2887</v>
      </c>
      <c r="H37" s="7">
        <v>91.46</v>
      </c>
      <c r="I37" s="7">
        <v>94.256</v>
      </c>
      <c r="J37" s="7"/>
    </row>
    <row r="38" spans="1:10" ht="15">
      <c r="A38" s="2">
        <v>34</v>
      </c>
      <c r="B38" s="2" t="s">
        <v>137</v>
      </c>
      <c r="C38" s="2" t="s">
        <v>138</v>
      </c>
      <c r="D38" s="2">
        <v>297</v>
      </c>
      <c r="E38" s="7">
        <v>8.2263</v>
      </c>
      <c r="F38" s="7">
        <v>93.7262</v>
      </c>
      <c r="G38" s="7">
        <v>93.7262</v>
      </c>
      <c r="H38" s="7">
        <v>90.9144</v>
      </c>
      <c r="I38" s="7">
        <v>93.6914</v>
      </c>
      <c r="J38" s="7"/>
    </row>
    <row r="39" spans="1:10" ht="15">
      <c r="A39" s="2">
        <v>35</v>
      </c>
      <c r="B39" s="2" t="s">
        <v>139</v>
      </c>
      <c r="C39" s="2" t="s">
        <v>140</v>
      </c>
      <c r="D39" s="2">
        <v>332</v>
      </c>
      <c r="E39" s="7">
        <v>8.2354</v>
      </c>
      <c r="F39" s="7">
        <v>93.0312</v>
      </c>
      <c r="G39" s="7">
        <v>93.0312</v>
      </c>
      <c r="H39" s="7">
        <v>90.2403</v>
      </c>
      <c r="I39" s="7">
        <v>92.9937</v>
      </c>
      <c r="J39" s="7"/>
    </row>
    <row r="40" spans="1:10" ht="15.75" thickBot="1">
      <c r="A40" s="3">
        <v>36</v>
      </c>
      <c r="B40" s="3" t="s">
        <v>141</v>
      </c>
      <c r="C40" s="3" t="s">
        <v>142</v>
      </c>
      <c r="D40" s="3">
        <v>360</v>
      </c>
      <c r="E40" s="8">
        <v>8.2425</v>
      </c>
      <c r="F40" s="8">
        <v>92.4816</v>
      </c>
      <c r="G40" s="8">
        <v>92.4816</v>
      </c>
      <c r="H40" s="8">
        <v>89.7072</v>
      </c>
      <c r="I40" s="8">
        <v>92.4419</v>
      </c>
      <c r="J40" s="8"/>
    </row>
  </sheetData>
  <sheetProtection/>
  <mergeCells count="10">
    <mergeCell ref="J3:J4"/>
    <mergeCell ref="A1:B1"/>
    <mergeCell ref="A2:I2"/>
    <mergeCell ref="A3:A4"/>
    <mergeCell ref="B3:B4"/>
    <mergeCell ref="C3:C4"/>
    <mergeCell ref="D3:D4"/>
    <mergeCell ref="E3:E4"/>
    <mergeCell ref="F3:H3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4.28125" style="0" customWidth="1"/>
    <col min="2" max="3" width="15.57421875" style="0" customWidth="1"/>
    <col min="4" max="4" width="10.57421875" style="0" customWidth="1"/>
    <col min="5" max="5" width="40.00390625" style="0" bestFit="1" customWidth="1"/>
    <col min="6" max="6" width="17.00390625" style="0" customWidth="1"/>
    <col min="7" max="7" width="17.7109375" style="0" customWidth="1"/>
    <col min="8" max="8" width="16.57421875" style="0" customWidth="1"/>
    <col min="9" max="10" width="9.28125" style="9" bestFit="1" customWidth="1"/>
    <col min="11" max="11" width="10.00390625" style="9" bestFit="1" customWidth="1"/>
    <col min="12" max="12" width="14.8515625" style="10" customWidth="1"/>
  </cols>
  <sheetData>
    <row r="1" spans="1:8" ht="15">
      <c r="A1" s="27">
        <v>43326</v>
      </c>
      <c r="B1" s="27"/>
      <c r="C1" s="1"/>
      <c r="D1" s="1"/>
      <c r="E1" s="1"/>
      <c r="F1" s="1"/>
      <c r="G1" s="1"/>
      <c r="H1" s="1"/>
    </row>
    <row r="2" spans="1:8" ht="15.75" thickBot="1">
      <c r="A2" s="28" t="s">
        <v>0</v>
      </c>
      <c r="B2" s="29"/>
      <c r="C2" s="29"/>
      <c r="D2" s="29"/>
      <c r="E2" s="29"/>
      <c r="F2" s="29"/>
      <c r="G2" s="29"/>
      <c r="H2" s="29"/>
    </row>
    <row r="3" spans="1:12" ht="15.75" customHeight="1" thickBot="1">
      <c r="A3" s="25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30" t="s">
        <v>6</v>
      </c>
      <c r="G3" s="31"/>
      <c r="H3" s="32"/>
      <c r="I3" s="33" t="s">
        <v>147</v>
      </c>
      <c r="J3" s="33" t="s">
        <v>148</v>
      </c>
      <c r="K3" s="33" t="s">
        <v>144</v>
      </c>
      <c r="L3" s="33" t="s">
        <v>145</v>
      </c>
    </row>
    <row r="4" spans="1:12" ht="15">
      <c r="A4" s="37"/>
      <c r="B4" s="37"/>
      <c r="C4" s="37"/>
      <c r="D4" s="37"/>
      <c r="E4" s="37"/>
      <c r="F4" s="25" t="s">
        <v>7</v>
      </c>
      <c r="G4" s="25" t="s">
        <v>143</v>
      </c>
      <c r="H4" s="25" t="s">
        <v>8</v>
      </c>
      <c r="I4" s="34"/>
      <c r="J4" s="34"/>
      <c r="K4" s="34"/>
      <c r="L4" s="34"/>
    </row>
    <row r="5" spans="1:12" ht="15.75" thickBot="1">
      <c r="A5" s="26"/>
      <c r="B5" s="26"/>
      <c r="C5" s="26"/>
      <c r="D5" s="26"/>
      <c r="E5" s="26"/>
      <c r="F5" s="26"/>
      <c r="G5" s="26"/>
      <c r="H5" s="26"/>
      <c r="I5" s="35"/>
      <c r="J5" s="36"/>
      <c r="K5" s="35"/>
      <c r="L5" s="36"/>
    </row>
    <row r="6" spans="1:12" ht="15">
      <c r="A6" s="2">
        <v>1</v>
      </c>
      <c r="B6" s="2" t="s">
        <v>9</v>
      </c>
      <c r="C6" s="2" t="s">
        <v>10</v>
      </c>
      <c r="D6" s="2" t="s">
        <v>11</v>
      </c>
      <c r="E6" s="2" t="s">
        <v>12</v>
      </c>
      <c r="F6" s="4">
        <v>50050.9</v>
      </c>
      <c r="G6" s="4">
        <v>32533.09</v>
      </c>
      <c r="H6" s="4">
        <v>50630.72</v>
      </c>
      <c r="I6" s="11">
        <f>(F6-G6)/F6*100</f>
        <v>34.999990010169654</v>
      </c>
      <c r="J6" s="12">
        <v>34.999996049829036</v>
      </c>
      <c r="K6" s="13">
        <f>I6-J6</f>
        <v>-6.039659382395257E-06</v>
      </c>
      <c r="L6" s="14" t="s">
        <v>146</v>
      </c>
    </row>
    <row r="7" spans="1:12" ht="15">
      <c r="A7" s="2">
        <v>2</v>
      </c>
      <c r="B7" s="2" t="s">
        <v>13</v>
      </c>
      <c r="C7" s="2" t="s">
        <v>14</v>
      </c>
      <c r="D7" s="2" t="s">
        <v>15</v>
      </c>
      <c r="E7" s="2" t="s">
        <v>16</v>
      </c>
      <c r="F7" s="4">
        <v>272.83</v>
      </c>
      <c r="G7" s="4">
        <v>136.42</v>
      </c>
      <c r="H7" s="4">
        <v>272.83</v>
      </c>
      <c r="I7" s="15">
        <f aca="true" t="shared" si="0" ref="I7:I20">(F7-G7)/F7*100</f>
        <v>49.99816735696221</v>
      </c>
      <c r="J7" s="16">
        <v>49.99816735696221</v>
      </c>
      <c r="K7" s="17">
        <f aca="true" t="shared" si="1" ref="K7:K20">I7-J7</f>
        <v>0</v>
      </c>
      <c r="L7" s="18" t="s">
        <v>146</v>
      </c>
    </row>
    <row r="8" spans="1:12" ht="15">
      <c r="A8" s="2">
        <v>3</v>
      </c>
      <c r="B8" s="2" t="s">
        <v>17</v>
      </c>
      <c r="C8" s="2" t="s">
        <v>17</v>
      </c>
      <c r="D8" s="2" t="s">
        <v>18</v>
      </c>
      <c r="E8" s="2" t="s">
        <v>19</v>
      </c>
      <c r="F8" s="4">
        <v>2867.38</v>
      </c>
      <c r="G8" s="4">
        <v>2007.17</v>
      </c>
      <c r="H8" s="4">
        <v>2863.14</v>
      </c>
      <c r="I8" s="15">
        <f t="shared" si="0"/>
        <v>29.99986049982911</v>
      </c>
      <c r="J8" s="16">
        <v>29.999930146622233</v>
      </c>
      <c r="K8" s="17">
        <f t="shared" si="1"/>
        <v>-6.96467931220468E-05</v>
      </c>
      <c r="L8" s="18"/>
    </row>
    <row r="9" spans="1:12" ht="15">
      <c r="A9" s="2">
        <v>4</v>
      </c>
      <c r="B9" s="2" t="s">
        <v>20</v>
      </c>
      <c r="C9" s="2" t="s">
        <v>21</v>
      </c>
      <c r="D9" s="2" t="s">
        <v>22</v>
      </c>
      <c r="E9" s="2" t="s">
        <v>23</v>
      </c>
      <c r="F9" s="4">
        <v>99.07</v>
      </c>
      <c r="G9" s="4">
        <v>67.37</v>
      </c>
      <c r="H9" s="4">
        <v>100</v>
      </c>
      <c r="I9" s="15">
        <f t="shared" si="0"/>
        <v>31.997577470475413</v>
      </c>
      <c r="J9" s="16">
        <v>32</v>
      </c>
      <c r="K9" s="17">
        <f t="shared" si="1"/>
        <v>-0.0024225295245869916</v>
      </c>
      <c r="L9" s="18" t="s">
        <v>146</v>
      </c>
    </row>
    <row r="10" spans="1:12" ht="15">
      <c r="A10" s="2">
        <v>5</v>
      </c>
      <c r="B10" s="2" t="s">
        <v>24</v>
      </c>
      <c r="C10" s="2" t="s">
        <v>25</v>
      </c>
      <c r="D10" s="2" t="s">
        <v>26</v>
      </c>
      <c r="E10" s="2" t="s">
        <v>27</v>
      </c>
      <c r="F10" s="4">
        <v>1626.05</v>
      </c>
      <c r="G10" s="4">
        <v>1105.71</v>
      </c>
      <c r="H10" s="4">
        <v>1627.99</v>
      </c>
      <c r="I10" s="15">
        <f t="shared" si="0"/>
        <v>32.00024599489561</v>
      </c>
      <c r="J10" s="16">
        <v>32.000196561403946</v>
      </c>
      <c r="K10" s="17">
        <f t="shared" si="1"/>
        <v>4.9433491660977324E-05</v>
      </c>
      <c r="L10" s="18" t="s">
        <v>146</v>
      </c>
    </row>
    <row r="11" spans="1:12" ht="15">
      <c r="A11" s="2">
        <v>6</v>
      </c>
      <c r="B11" s="2" t="s">
        <v>28</v>
      </c>
      <c r="C11" s="2" t="s">
        <v>29</v>
      </c>
      <c r="D11" s="2" t="s">
        <v>30</v>
      </c>
      <c r="E11" s="2" t="s">
        <v>31</v>
      </c>
      <c r="F11" s="4">
        <v>1401.44</v>
      </c>
      <c r="G11" s="4">
        <v>981.01</v>
      </c>
      <c r="H11" s="4">
        <v>1407.49</v>
      </c>
      <c r="I11" s="15">
        <f t="shared" si="0"/>
        <v>29.999857289644936</v>
      </c>
      <c r="J11" s="16">
        <v>30.000213145386468</v>
      </c>
      <c r="K11" s="17">
        <f t="shared" si="1"/>
        <v>-0.00035585574153174093</v>
      </c>
      <c r="L11" s="18" t="s">
        <v>146</v>
      </c>
    </row>
    <row r="12" spans="1:12" ht="15">
      <c r="A12" s="2">
        <v>7</v>
      </c>
      <c r="B12" s="2" t="s">
        <v>32</v>
      </c>
      <c r="C12" s="2" t="s">
        <v>33</v>
      </c>
      <c r="D12" s="2" t="s">
        <v>34</v>
      </c>
      <c r="E12" s="2" t="s">
        <v>35</v>
      </c>
      <c r="F12" s="4">
        <v>31170.16</v>
      </c>
      <c r="G12" s="4">
        <v>21819.11</v>
      </c>
      <c r="H12" s="4">
        <v>31691.29</v>
      </c>
      <c r="I12" s="15">
        <f t="shared" si="0"/>
        <v>30.00000641639311</v>
      </c>
      <c r="J12" s="16">
        <v>30.000009466323398</v>
      </c>
      <c r="K12" s="17">
        <f t="shared" si="1"/>
        <v>-3.049930288767655E-06</v>
      </c>
      <c r="L12" s="18" t="s">
        <v>146</v>
      </c>
    </row>
    <row r="13" spans="1:12" ht="15">
      <c r="A13" s="2">
        <v>8</v>
      </c>
      <c r="B13" s="2" t="s">
        <v>36</v>
      </c>
      <c r="C13" s="2" t="s">
        <v>37</v>
      </c>
      <c r="D13" s="2" t="s">
        <v>38</v>
      </c>
      <c r="E13" s="2" t="s">
        <v>35</v>
      </c>
      <c r="F13" s="4">
        <v>13320.17</v>
      </c>
      <c r="G13" s="4">
        <v>8791.31</v>
      </c>
      <c r="H13" s="4">
        <v>13320.17</v>
      </c>
      <c r="I13" s="15">
        <f t="shared" si="0"/>
        <v>34.00001651630573</v>
      </c>
      <c r="J13" s="16">
        <v>34.00001651630573</v>
      </c>
      <c r="K13" s="17">
        <f t="shared" si="1"/>
        <v>0</v>
      </c>
      <c r="L13" s="18" t="s">
        <v>146</v>
      </c>
    </row>
    <row r="14" spans="1:12" ht="15">
      <c r="A14" s="2">
        <v>9</v>
      </c>
      <c r="B14" s="2" t="s">
        <v>39</v>
      </c>
      <c r="C14" s="2" t="s">
        <v>40</v>
      </c>
      <c r="D14" s="2" t="s">
        <v>41</v>
      </c>
      <c r="E14" s="2" t="s">
        <v>42</v>
      </c>
      <c r="F14" s="4">
        <v>1357.88</v>
      </c>
      <c r="G14" s="4">
        <v>869.04</v>
      </c>
      <c r="H14" s="4">
        <v>1362.21</v>
      </c>
      <c r="I14" s="15">
        <f t="shared" si="0"/>
        <v>36.0002356614723</v>
      </c>
      <c r="J14" s="16">
        <v>36.00032300452941</v>
      </c>
      <c r="K14" s="17">
        <f t="shared" si="1"/>
        <v>-8.734305711044499E-05</v>
      </c>
      <c r="L14" s="18" t="s">
        <v>146</v>
      </c>
    </row>
    <row r="15" spans="1:12" ht="15">
      <c r="A15" s="2">
        <v>10</v>
      </c>
      <c r="B15" s="2" t="s">
        <v>43</v>
      </c>
      <c r="C15" s="2" t="s">
        <v>44</v>
      </c>
      <c r="D15" s="2" t="s">
        <v>45</v>
      </c>
      <c r="E15" s="2" t="s">
        <v>46</v>
      </c>
      <c r="F15" s="4">
        <v>12500</v>
      </c>
      <c r="G15" s="4">
        <v>6250</v>
      </c>
      <c r="H15" s="4">
        <v>10800</v>
      </c>
      <c r="I15" s="15">
        <f t="shared" si="0"/>
        <v>50</v>
      </c>
      <c r="J15" s="16">
        <v>50</v>
      </c>
      <c r="K15" s="17">
        <f t="shared" si="1"/>
        <v>0</v>
      </c>
      <c r="L15" s="18" t="s">
        <v>146</v>
      </c>
    </row>
    <row r="16" spans="1:12" ht="15">
      <c r="A16" s="2">
        <v>11</v>
      </c>
      <c r="B16" s="2" t="s">
        <v>47</v>
      </c>
      <c r="C16" s="2" t="s">
        <v>47</v>
      </c>
      <c r="D16" s="2" t="s">
        <v>48</v>
      </c>
      <c r="E16" s="2" t="s">
        <v>49</v>
      </c>
      <c r="F16" s="4">
        <v>570.42</v>
      </c>
      <c r="G16" s="4">
        <v>399.29</v>
      </c>
      <c r="H16" s="4">
        <v>573.87</v>
      </c>
      <c r="I16" s="15">
        <f t="shared" si="0"/>
        <v>30.000701237684506</v>
      </c>
      <c r="J16" s="16">
        <v>29.999825744506598</v>
      </c>
      <c r="K16" s="17">
        <f t="shared" si="1"/>
        <v>0.0008754931779080266</v>
      </c>
      <c r="L16" s="18"/>
    </row>
    <row r="17" spans="1:12" ht="15">
      <c r="A17" s="2">
        <v>12</v>
      </c>
      <c r="B17" s="2" t="s">
        <v>50</v>
      </c>
      <c r="C17" s="2" t="s">
        <v>50</v>
      </c>
      <c r="D17" s="2" t="s">
        <v>51</v>
      </c>
      <c r="E17" s="2" t="s">
        <v>52</v>
      </c>
      <c r="F17" s="4">
        <v>771.18</v>
      </c>
      <c r="G17" s="4">
        <v>539.83</v>
      </c>
      <c r="H17" s="4">
        <v>760.39</v>
      </c>
      <c r="I17" s="15">
        <f t="shared" si="0"/>
        <v>29.99948131434943</v>
      </c>
      <c r="J17" s="16">
        <v>30.000394534383673</v>
      </c>
      <c r="K17" s="17">
        <f t="shared" si="1"/>
        <v>-0.0009132200342421015</v>
      </c>
      <c r="L17" s="18"/>
    </row>
    <row r="18" spans="1:12" ht="15">
      <c r="A18" s="2">
        <v>13</v>
      </c>
      <c r="B18" s="2" t="s">
        <v>53</v>
      </c>
      <c r="C18" s="2" t="s">
        <v>53</v>
      </c>
      <c r="D18" s="2" t="s">
        <v>54</v>
      </c>
      <c r="E18" s="2" t="s">
        <v>55</v>
      </c>
      <c r="F18" s="4">
        <v>1011.63</v>
      </c>
      <c r="G18" s="4">
        <v>708.14</v>
      </c>
      <c r="H18" s="4">
        <v>1030.16</v>
      </c>
      <c r="I18" s="15">
        <f t="shared" si="0"/>
        <v>30.000098850370193</v>
      </c>
      <c r="J18" s="16">
        <v>30.0001941445989</v>
      </c>
      <c r="K18" s="17">
        <f t="shared" si="1"/>
        <v>-9.529422870713233E-05</v>
      </c>
      <c r="L18" s="18"/>
    </row>
    <row r="19" spans="1:12" ht="15">
      <c r="A19" s="2">
        <v>14</v>
      </c>
      <c r="B19" s="2" t="s">
        <v>56</v>
      </c>
      <c r="C19" s="2" t="s">
        <v>56</v>
      </c>
      <c r="D19" s="2" t="s">
        <v>57</v>
      </c>
      <c r="E19" s="2" t="s">
        <v>58</v>
      </c>
      <c r="F19" s="4">
        <v>0.24</v>
      </c>
      <c r="G19" s="4">
        <v>0.17</v>
      </c>
      <c r="H19" s="4">
        <v>0.24</v>
      </c>
      <c r="I19" s="15">
        <v>30</v>
      </c>
      <c r="J19" s="16">
        <v>30</v>
      </c>
      <c r="K19" s="17">
        <f t="shared" si="1"/>
        <v>0</v>
      </c>
      <c r="L19" s="18"/>
    </row>
    <row r="20" spans="1:12" ht="15.75" thickBot="1">
      <c r="A20" s="3">
        <v>15</v>
      </c>
      <c r="B20" s="3" t="s">
        <v>59</v>
      </c>
      <c r="C20" s="3" t="s">
        <v>59</v>
      </c>
      <c r="D20" s="3" t="s">
        <v>60</v>
      </c>
      <c r="E20" s="3" t="s">
        <v>61</v>
      </c>
      <c r="F20" s="5">
        <v>11199.52</v>
      </c>
      <c r="G20" s="5">
        <v>7839.66</v>
      </c>
      <c r="H20" s="5">
        <v>11070.52</v>
      </c>
      <c r="I20" s="19">
        <f t="shared" si="0"/>
        <v>30.0000357158164</v>
      </c>
      <c r="J20" s="20">
        <v>30</v>
      </c>
      <c r="K20" s="21">
        <f t="shared" si="1"/>
        <v>3.57158163986071E-05</v>
      </c>
      <c r="L20" s="22"/>
    </row>
    <row r="21" spans="9:12" ht="15">
      <c r="I21" s="23"/>
      <c r="J21" s="23"/>
      <c r="K21" s="23"/>
      <c r="L21" s="24"/>
    </row>
    <row r="22" spans="9:11" ht="15">
      <c r="I22" s="23"/>
      <c r="J22" s="23"/>
      <c r="K22" s="23"/>
    </row>
    <row r="23" spans="9:11" ht="15">
      <c r="I23" s="23"/>
      <c r="J23" s="23"/>
      <c r="K23" s="23"/>
    </row>
    <row r="24" spans="9:11" ht="15">
      <c r="I24" s="23"/>
      <c r="J24" s="23"/>
      <c r="K24" s="23"/>
    </row>
  </sheetData>
  <sheetProtection/>
  <mergeCells count="15">
    <mergeCell ref="A1:B1"/>
    <mergeCell ref="A2:H2"/>
    <mergeCell ref="A3:A5"/>
    <mergeCell ref="B3:B5"/>
    <mergeCell ref="C3:C5"/>
    <mergeCell ref="D3:D5"/>
    <mergeCell ref="E3:E5"/>
    <mergeCell ref="F3:H3"/>
    <mergeCell ref="F4:F5"/>
    <mergeCell ref="G4:G5"/>
    <mergeCell ref="I3:I5"/>
    <mergeCell ref="J3:J5"/>
    <mergeCell ref="K3:K5"/>
    <mergeCell ref="L3:L5"/>
    <mergeCell ref="H4:H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Ростокин Владислав</dc:creator>
  <cp:keywords/>
  <dc:description/>
  <cp:lastModifiedBy>Ростокин Владислав</cp:lastModifiedBy>
  <dcterms:created xsi:type="dcterms:W3CDTF">2018-08-14T02:37:24Z</dcterms:created>
  <dcterms:modified xsi:type="dcterms:W3CDTF">2018-08-14T02:48:13Z</dcterms:modified>
  <cp:category/>
  <cp:version/>
  <cp:contentType/>
  <cp:contentStatus/>
</cp:coreProperties>
</file>